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G215" s="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I131" s="1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G47" s="1"/>
  <c r="F13"/>
  <c r="I299" l="1"/>
  <c r="J299"/>
  <c r="H299"/>
  <c r="G299"/>
  <c r="F299"/>
  <c r="H257"/>
  <c r="J257"/>
  <c r="I257"/>
  <c r="G257"/>
  <c r="F257"/>
  <c r="J215"/>
  <c r="I215"/>
  <c r="H215"/>
  <c r="F215"/>
  <c r="F173"/>
  <c r="J173"/>
  <c r="I173"/>
  <c r="H173"/>
  <c r="G173"/>
  <c r="J131"/>
  <c r="H131"/>
  <c r="G131"/>
  <c r="F131"/>
  <c r="H89"/>
  <c r="J89"/>
  <c r="F89"/>
  <c r="G551"/>
  <c r="H509"/>
  <c r="G467"/>
  <c r="H341"/>
  <c r="G383"/>
  <c r="I383"/>
  <c r="I551"/>
  <c r="F551"/>
  <c r="H551"/>
  <c r="J551"/>
  <c r="J509"/>
  <c r="I509"/>
  <c r="G509"/>
  <c r="F509"/>
  <c r="I467"/>
  <c r="H467"/>
  <c r="J467"/>
  <c r="F467"/>
  <c r="H425"/>
  <c r="F425"/>
  <c r="J425"/>
  <c r="G425"/>
  <c r="I425"/>
  <c r="F383"/>
  <c r="H383"/>
  <c r="J383"/>
  <c r="I341"/>
  <c r="G341"/>
  <c r="J341"/>
  <c r="F341"/>
  <c r="G89"/>
  <c r="I89"/>
  <c r="I47"/>
  <c r="H47"/>
  <c r="J47"/>
  <c r="F47"/>
  <c r="G594" l="1"/>
  <c r="H594"/>
  <c r="J594"/>
  <c r="F594"/>
  <c r="I594"/>
  <c r="L32"/>
  <c r="L27"/>
  <c r="L452"/>
  <c r="L447"/>
  <c r="L467"/>
  <c r="L437"/>
  <c r="L130"/>
  <c r="L227"/>
  <c r="L257"/>
  <c r="L279"/>
  <c r="L284"/>
  <c r="L563"/>
  <c r="L593"/>
  <c r="L123"/>
  <c r="L536"/>
  <c r="L531"/>
  <c r="L59"/>
  <c r="L89"/>
  <c r="L479"/>
  <c r="L509"/>
  <c r="L363"/>
  <c r="L368"/>
  <c r="L242"/>
  <c r="L237"/>
  <c r="L340"/>
  <c r="L111"/>
  <c r="L116"/>
  <c r="L81"/>
  <c r="L195"/>
  <c r="L200"/>
  <c r="L424"/>
  <c r="L249"/>
  <c r="L172"/>
  <c r="L594"/>
  <c r="L521"/>
  <c r="L551"/>
  <c r="L375"/>
  <c r="L417"/>
  <c r="L508"/>
  <c r="L299"/>
  <c r="L269"/>
  <c r="L46"/>
  <c r="L153"/>
  <c r="L158"/>
  <c r="L39"/>
  <c r="L311"/>
  <c r="L341"/>
  <c r="L573"/>
  <c r="L578"/>
  <c r="L215"/>
  <c r="L185"/>
  <c r="L321"/>
  <c r="L326"/>
  <c r="L256"/>
  <c r="L298"/>
  <c r="L101"/>
  <c r="L131"/>
  <c r="L382"/>
  <c r="L214"/>
  <c r="L47"/>
  <c r="L17"/>
  <c r="L494"/>
  <c r="L489"/>
  <c r="L405"/>
  <c r="L410"/>
  <c r="L501"/>
  <c r="L383"/>
  <c r="L353"/>
  <c r="L425"/>
  <c r="L395"/>
  <c r="L173"/>
  <c r="L143"/>
  <c r="L74"/>
  <c r="L69"/>
  <c r="L88"/>
  <c r="L207"/>
  <c r="L459"/>
  <c r="L550"/>
  <c r="L585"/>
  <c r="L333"/>
  <c r="L466"/>
  <c r="L543"/>
  <c r="L592"/>
  <c r="L291"/>
  <c r="L165"/>
</calcChain>
</file>

<file path=xl/sharedStrings.xml><?xml version="1.0" encoding="utf-8"?>
<sst xmlns="http://schemas.openxmlformats.org/spreadsheetml/2006/main" count="674" uniqueCount="130">
  <si>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</si>
  <si>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</si>
  <si>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</si>
  <si>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</si>
  <si>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</si>
  <si>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</si>
  <si>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</si>
  <si>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</si>
  <si>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</si>
  <si>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</si>
  <si>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</si>
  <si>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</si>
  <si>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</si>
  <si>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</si>
  <si>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</si>
  <si>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</si>
  <si>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</si>
  <si>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</si>
  <si>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</si>
  <si>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</si>
  <si>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</si>
  <si>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</si>
  <si>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</si>
  <si>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</si>
  <si>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</si>
  <si>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</si>
  <si>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</si>
  <si>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</si>
  <si>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</si>
  <si>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</si>
  <si>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</si>
  <si>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</si>
  <si>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</si>
  <si>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</si>
  <si>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</si>
  <si>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</si>
  <si>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</si>
  <si>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</si>
  <si>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</si>
  <si>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</si>
  <si>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</si>
  <si>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</si>
  <si>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</si>
  <si>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</si>
  <si>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</si>
  <si>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</si>
  <si>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О. В.</t>
  </si>
  <si>
    <t>МКОУ Туруновская СОШ</t>
  </si>
  <si>
    <t>яблоко</t>
  </si>
  <si>
    <t>суп гороховый</t>
  </si>
  <si>
    <t>картофельное пюре</t>
  </si>
  <si>
    <t>суп с вермишелью</t>
  </si>
  <si>
    <t>мандарин</t>
  </si>
  <si>
    <t xml:space="preserve"> </t>
  </si>
  <si>
    <t>каша ячневая молочная</t>
  </si>
  <si>
    <t>31.6</t>
  </si>
  <si>
    <t>28.40</t>
  </si>
  <si>
    <t>хлеб пшеничный</t>
  </si>
  <si>
    <t>78.6</t>
  </si>
  <si>
    <t>0.9</t>
  </si>
  <si>
    <t>апелисин</t>
  </si>
  <si>
    <t>кофейный апиток с молоком</t>
  </si>
  <si>
    <t>бутерброд с маслом</t>
  </si>
  <si>
    <t>свежий помидор</t>
  </si>
  <si>
    <t>суп картофельный</t>
  </si>
  <si>
    <t>рожки отварные</t>
  </si>
  <si>
    <t>поджарка из говядины</t>
  </si>
  <si>
    <t>кисель из кураги</t>
  </si>
  <si>
    <t>каша молочная рисовая с маслом</t>
  </si>
  <si>
    <t>кафейный напиток с молоком</t>
  </si>
  <si>
    <t>яблоко свежее</t>
  </si>
  <si>
    <t>огурец свежий</t>
  </si>
  <si>
    <t>борщ с капустой, картофелем</t>
  </si>
  <si>
    <t>рыба жареная</t>
  </si>
  <si>
    <t>катофельное пюре</t>
  </si>
  <si>
    <t>сок абрикосовый</t>
  </si>
  <si>
    <t>хлеб ржано - пшеничный</t>
  </si>
  <si>
    <t>хлеб ржано - пшеичный</t>
  </si>
  <si>
    <t>суп молочный с макаронными изделиями</t>
  </si>
  <si>
    <t>чай с молоком</t>
  </si>
  <si>
    <t>оладиь с повидлом</t>
  </si>
  <si>
    <t>помидор свежий</t>
  </si>
  <si>
    <t>рассольник ленинградский</t>
  </si>
  <si>
    <t>плов с говядиной</t>
  </si>
  <si>
    <t>компот из мандаринов</t>
  </si>
  <si>
    <t>каша гречневая рассыпчатая</t>
  </si>
  <si>
    <t>бутерброд с павидлом</t>
  </si>
  <si>
    <t>какао с молоком</t>
  </si>
  <si>
    <t>икра свекольная с маслом растительным</t>
  </si>
  <si>
    <t>суп лапша домашняя</t>
  </si>
  <si>
    <t>капуста тушенная</t>
  </si>
  <si>
    <t xml:space="preserve"> котлеты из птицы</t>
  </si>
  <si>
    <t>каша кукурузная молочная</t>
  </si>
  <si>
    <t>бутерброд с маслом сыром</t>
  </si>
  <si>
    <t>13.38</t>
  </si>
  <si>
    <t>чай с лимоном</t>
  </si>
  <si>
    <t>бананы</t>
  </si>
  <si>
    <t>салат из капусты с изюмом</t>
  </si>
  <si>
    <t>котлета мясная из говядины</t>
  </si>
  <si>
    <t>компот из сухофруктоф</t>
  </si>
  <si>
    <t>каша манная молочная</t>
  </si>
  <si>
    <t xml:space="preserve"> кофейный напиток с молоком</t>
  </si>
  <si>
    <t>свежий огурец</t>
  </si>
  <si>
    <t>макароны отварные</t>
  </si>
  <si>
    <t>гуляш из говядины</t>
  </si>
  <si>
    <t>кисель фруктовый</t>
  </si>
  <si>
    <t>каша рисовая молочная</t>
  </si>
  <si>
    <t>ватрушка с творогом</t>
  </si>
  <si>
    <t>груша</t>
  </si>
  <si>
    <t>щи из свежий капусты</t>
  </si>
  <si>
    <t>азу по -татарски</t>
  </si>
  <si>
    <t>компот из изюма</t>
  </si>
  <si>
    <t>каша пшенная с маслом</t>
  </si>
  <si>
    <t>булочка домашняя</t>
  </si>
  <si>
    <t>огурцы порционные</t>
  </si>
  <si>
    <t>суп с макаронными изделиями</t>
  </si>
  <si>
    <t>шницель из говядины</t>
  </si>
  <si>
    <t>компот из кураги</t>
  </si>
  <si>
    <t>капуста тушеная</t>
  </si>
  <si>
    <t>запеканка творожная</t>
  </si>
  <si>
    <t>салат витаминный с растительным маслом</t>
  </si>
  <si>
    <t>борщ со сметанной</t>
  </si>
  <si>
    <t>рыба тушенная</t>
  </si>
  <si>
    <t xml:space="preserve"> картофельное пюре</t>
  </si>
  <si>
    <t>компот из апельсинов</t>
  </si>
  <si>
    <t>какао со сгушенным молоком</t>
  </si>
  <si>
    <t>салат со свежей капусты</t>
  </si>
  <si>
    <t>салат картофельный с бабовыми</t>
  </si>
  <si>
    <t>гречка отварная</t>
  </si>
  <si>
    <t>компот из свежих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</si>
</sst>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F306" activePane="bottomRight" state="frozen"/>
      <selection pane="topRight" activeCell="E1" sqref="E1"/>
      <selection pane="bottomLeft" activeCell="A6" sqref="A6"/>
      <selection pane="bottomRight" activeCell="H576" sqref="H57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47</v>
      </c>
      <c r="D1" s="65"/>
      <c r="E1" s="65"/>
      <c r="F1" s="13" t="s">
        <v>16</v>
      </c>
      <c r="G1" s="2" t="s">
        <v>17</v>
      </c>
      <c r="H1" s="66" t="s">
        <v>45</v>
      </c>
      <c r="I1" s="66"/>
      <c r="J1" s="66"/>
      <c r="K1" s="66"/>
    </row>
    <row r="2" spans="1:12" ht="18">
      <c r="A2" s="43" t="s">
        <v>6</v>
      </c>
      <c r="C2" s="2"/>
      <c r="G2" s="2" t="s">
        <v>18</v>
      </c>
      <c r="H2" s="66" t="s">
        <v>46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54</v>
      </c>
      <c r="F6" s="48">
        <v>200</v>
      </c>
      <c r="G6" s="48">
        <v>3</v>
      </c>
      <c r="H6" s="48">
        <v>8</v>
      </c>
      <c r="I6" s="48" t="s">
        <v>55</v>
      </c>
      <c r="J6" s="48">
        <v>218</v>
      </c>
      <c r="K6" s="49">
        <v>302</v>
      </c>
      <c r="L6" s="48"/>
    </row>
    <row r="7" spans="1:12" ht="15">
      <c r="A7" s="25"/>
      <c r="B7" s="16"/>
      <c r="C7" s="11"/>
      <c r="D7" s="6"/>
      <c r="E7" s="50" t="s">
        <v>62</v>
      </c>
      <c r="F7" s="51">
        <v>25</v>
      </c>
      <c r="G7" s="51">
        <v>1.1000000000000001</v>
      </c>
      <c r="H7" s="51">
        <v>9</v>
      </c>
      <c r="I7" s="51">
        <v>6.8</v>
      </c>
      <c r="J7" s="51">
        <v>115</v>
      </c>
      <c r="K7" s="52">
        <v>1</v>
      </c>
      <c r="L7" s="51"/>
    </row>
    <row r="8" spans="1:12" ht="15">
      <c r="A8" s="25"/>
      <c r="B8" s="16"/>
      <c r="C8" s="11"/>
      <c r="D8" s="7" t="s">
        <v>22</v>
      </c>
      <c r="E8" s="50" t="s">
        <v>61</v>
      </c>
      <c r="F8" s="51">
        <v>200</v>
      </c>
      <c r="G8" s="58">
        <v>2.8</v>
      </c>
      <c r="H8" s="51">
        <v>4</v>
      </c>
      <c r="I8" s="51" t="s">
        <v>56</v>
      </c>
      <c r="J8" s="51">
        <v>156</v>
      </c>
      <c r="K8" s="52">
        <v>692</v>
      </c>
      <c r="L8" s="51"/>
    </row>
    <row r="9" spans="1:12" ht="15">
      <c r="A9" s="25"/>
      <c r="B9" s="16"/>
      <c r="C9" s="11"/>
      <c r="D9" s="7" t="s">
        <v>23</v>
      </c>
      <c r="E9" s="50" t="s">
        <v>57</v>
      </c>
      <c r="F9" s="51">
        <v>30</v>
      </c>
      <c r="G9" s="51">
        <v>2.31</v>
      </c>
      <c r="H9" s="51" t="s">
        <v>59</v>
      </c>
      <c r="I9" s="51">
        <v>14.93</v>
      </c>
      <c r="J9" s="51" t="s">
        <v>58</v>
      </c>
      <c r="K9" s="52">
        <v>685</v>
      </c>
      <c r="L9" s="51"/>
    </row>
    <row r="10" spans="1:12" ht="15">
      <c r="A10" s="25"/>
      <c r="B10" s="16"/>
      <c r="C10" s="11"/>
      <c r="D10" s="7" t="s">
        <v>24</v>
      </c>
      <c r="E10" s="50" t="s">
        <v>60</v>
      </c>
      <c r="F10" s="51">
        <v>20</v>
      </c>
      <c r="G10" s="51">
        <v>0.72</v>
      </c>
      <c r="H10" s="51">
        <v>0</v>
      </c>
      <c r="I10" s="51">
        <v>21.5</v>
      </c>
      <c r="J10" s="51">
        <v>100</v>
      </c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475</v>
      </c>
      <c r="G13" s="21">
        <f t="shared" ref="G13:J13" si="0">SUM(G6:G12)</f>
        <v>9.93</v>
      </c>
      <c r="H13" s="21">
        <f t="shared" si="0"/>
        <v>21</v>
      </c>
      <c r="I13" s="21">
        <f t="shared" si="0"/>
        <v>43.230000000000004</v>
      </c>
      <c r="J13" s="21">
        <f t="shared" si="0"/>
        <v>589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63</v>
      </c>
      <c r="F18" s="51">
        <v>100</v>
      </c>
      <c r="G18" s="51">
        <v>1.1000000000000001</v>
      </c>
      <c r="H18" s="51">
        <v>0.2</v>
      </c>
      <c r="I18" s="51">
        <v>3.8</v>
      </c>
      <c r="J18" s="51">
        <v>23</v>
      </c>
      <c r="K18" s="52"/>
      <c r="L18" s="51"/>
    </row>
    <row r="19" spans="1:12" ht="15">
      <c r="A19" s="25"/>
      <c r="B19" s="16"/>
      <c r="C19" s="11"/>
      <c r="D19" s="7" t="s">
        <v>28</v>
      </c>
      <c r="E19" s="50" t="s">
        <v>64</v>
      </c>
      <c r="F19" s="51">
        <v>250</v>
      </c>
      <c r="G19" s="51">
        <v>6.2</v>
      </c>
      <c r="H19" s="51">
        <v>5.6</v>
      </c>
      <c r="I19" s="51">
        <v>22.3</v>
      </c>
      <c r="J19" s="51">
        <v>167</v>
      </c>
      <c r="K19" s="52">
        <v>139</v>
      </c>
      <c r="L19" s="51"/>
    </row>
    <row r="20" spans="1:12" ht="15">
      <c r="A20" s="25"/>
      <c r="B20" s="16"/>
      <c r="C20" s="11"/>
      <c r="D20" s="7" t="s">
        <v>29</v>
      </c>
      <c r="E20" s="50" t="s">
        <v>65</v>
      </c>
      <c r="F20" s="51">
        <v>200</v>
      </c>
      <c r="G20" s="51">
        <v>7</v>
      </c>
      <c r="H20" s="51">
        <v>8.1999999999999993</v>
      </c>
      <c r="I20" s="51">
        <v>47</v>
      </c>
      <c r="J20" s="51">
        <v>294</v>
      </c>
      <c r="K20" s="52">
        <v>516</v>
      </c>
      <c r="L20" s="51"/>
    </row>
    <row r="21" spans="1:12" ht="15">
      <c r="A21" s="25"/>
      <c r="B21" s="16"/>
      <c r="C21" s="11"/>
      <c r="D21" s="7" t="s">
        <v>30</v>
      </c>
      <c r="E21" s="50" t="s">
        <v>66</v>
      </c>
      <c r="F21" s="51">
        <v>100</v>
      </c>
      <c r="G21" s="51">
        <v>25.4</v>
      </c>
      <c r="H21" s="51">
        <v>13.4</v>
      </c>
      <c r="I21" s="51">
        <v>4.5</v>
      </c>
      <c r="J21" s="51">
        <v>240</v>
      </c>
      <c r="K21" s="52">
        <v>424</v>
      </c>
      <c r="L21" s="51"/>
    </row>
    <row r="22" spans="1:12" ht="15">
      <c r="A22" s="25"/>
      <c r="B22" s="16"/>
      <c r="C22" s="11"/>
      <c r="D22" s="7" t="s">
        <v>31</v>
      </c>
      <c r="E22" s="50" t="s">
        <v>67</v>
      </c>
      <c r="F22" s="51">
        <v>200</v>
      </c>
      <c r="G22" s="51">
        <v>1.2</v>
      </c>
      <c r="H22" s="51">
        <v>0</v>
      </c>
      <c r="I22" s="51">
        <v>42.8</v>
      </c>
      <c r="J22" s="51">
        <v>170</v>
      </c>
      <c r="K22" s="52">
        <v>643</v>
      </c>
      <c r="L22" s="51"/>
    </row>
    <row r="23" spans="1:12" ht="15">
      <c r="A23" s="25"/>
      <c r="B23" s="16"/>
      <c r="C23" s="11"/>
      <c r="D23" s="7" t="s">
        <v>32</v>
      </c>
      <c r="E23" s="50"/>
      <c r="F23" s="51">
        <v>75</v>
      </c>
      <c r="G23" s="51">
        <v>5.77</v>
      </c>
      <c r="H23" s="51">
        <v>2.25</v>
      </c>
      <c r="I23" s="51">
        <v>37.299999999999997</v>
      </c>
      <c r="J23" s="51">
        <v>196.5</v>
      </c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77</v>
      </c>
      <c r="F24" s="51">
        <v>72</v>
      </c>
      <c r="G24" s="51">
        <v>4.32</v>
      </c>
      <c r="H24" s="51">
        <v>7.2</v>
      </c>
      <c r="I24" s="51">
        <v>31.65</v>
      </c>
      <c r="J24" s="51">
        <v>136.44</v>
      </c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997</v>
      </c>
      <c r="G27" s="21">
        <f t="shared" ref="G27:J27" si="3">SUM(G18:G26)</f>
        <v>50.99</v>
      </c>
      <c r="H27" s="21">
        <f t="shared" si="3"/>
        <v>36.85</v>
      </c>
      <c r="I27" s="21">
        <f t="shared" si="3"/>
        <v>189.35</v>
      </c>
      <c r="J27" s="21">
        <f t="shared" si="3"/>
        <v>1226.94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1472</v>
      </c>
      <c r="G47" s="34">
        <f t="shared" ref="G47:J47" si="7">G13+G17+G27+G32+G39+G46</f>
        <v>60.92</v>
      </c>
      <c r="H47" s="34">
        <f t="shared" si="7"/>
        <v>57.85</v>
      </c>
      <c r="I47" s="34">
        <f t="shared" si="7"/>
        <v>232.57999999999998</v>
      </c>
      <c r="J47" s="34">
        <f t="shared" si="7"/>
        <v>1815.94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68</v>
      </c>
      <c r="F48" s="48">
        <v>200</v>
      </c>
      <c r="G48" s="48">
        <v>4.8</v>
      </c>
      <c r="H48" s="48">
        <v>12</v>
      </c>
      <c r="I48" s="48">
        <v>47.6</v>
      </c>
      <c r="J48" s="48">
        <v>326</v>
      </c>
      <c r="K48" s="49">
        <v>302</v>
      </c>
      <c r="L48" s="48"/>
    </row>
    <row r="49" spans="1:12" ht="15">
      <c r="A49" s="15"/>
      <c r="B49" s="16"/>
      <c r="C49" s="11"/>
      <c r="D49" s="6"/>
      <c r="E49" s="50" t="s">
        <v>62</v>
      </c>
      <c r="F49" s="51">
        <v>25</v>
      </c>
      <c r="G49" s="51">
        <v>1.1000000000000001</v>
      </c>
      <c r="H49" s="51">
        <v>9</v>
      </c>
      <c r="I49" s="51">
        <v>6.8</v>
      </c>
      <c r="J49" s="51">
        <v>115</v>
      </c>
      <c r="K49" s="52">
        <v>1</v>
      </c>
      <c r="L49" s="51"/>
    </row>
    <row r="50" spans="1:12" ht="15">
      <c r="A50" s="15"/>
      <c r="B50" s="16"/>
      <c r="C50" s="11"/>
      <c r="D50" s="7" t="s">
        <v>22</v>
      </c>
      <c r="E50" s="50" t="s">
        <v>69</v>
      </c>
      <c r="F50" s="51">
        <v>200</v>
      </c>
      <c r="G50" s="51">
        <v>2.8</v>
      </c>
      <c r="H50" s="51">
        <v>4</v>
      </c>
      <c r="I50" s="51">
        <v>28.4</v>
      </c>
      <c r="J50" s="51">
        <v>156</v>
      </c>
      <c r="K50" s="52">
        <v>692</v>
      </c>
      <c r="L50" s="51"/>
    </row>
    <row r="51" spans="1:12" ht="15">
      <c r="A51" s="15"/>
      <c r="B51" s="16"/>
      <c r="C51" s="11"/>
      <c r="D51" s="7" t="s">
        <v>23</v>
      </c>
      <c r="E51" s="50"/>
      <c r="F51" s="51">
        <v>30</v>
      </c>
      <c r="G51" s="51">
        <v>231</v>
      </c>
      <c r="H51" s="51">
        <v>0.9</v>
      </c>
      <c r="I51" s="51">
        <v>14.93</v>
      </c>
      <c r="J51" s="51">
        <v>78.599999999999994</v>
      </c>
      <c r="K51" s="52">
        <v>685</v>
      </c>
      <c r="L51" s="51"/>
    </row>
    <row r="52" spans="1:12" ht="15">
      <c r="A52" s="15"/>
      <c r="B52" s="16"/>
      <c r="C52" s="11"/>
      <c r="D52" s="7" t="s">
        <v>24</v>
      </c>
      <c r="E52" s="50" t="s">
        <v>70</v>
      </c>
      <c r="F52" s="51">
        <v>200</v>
      </c>
      <c r="G52" s="51">
        <v>0.8</v>
      </c>
      <c r="H52" s="51"/>
      <c r="I52" s="51">
        <v>19.600000000000001</v>
      </c>
      <c r="J52" s="51">
        <v>88.8</v>
      </c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655</v>
      </c>
      <c r="G55" s="21">
        <f t="shared" ref="G55" si="8">SUM(G48:G54)</f>
        <v>240.5</v>
      </c>
      <c r="H55" s="21">
        <f t="shared" ref="H55" si="9">SUM(H48:H54)</f>
        <v>25.9</v>
      </c>
      <c r="I55" s="21">
        <f t="shared" ref="I55" si="10">SUM(I48:I54)</f>
        <v>117.32999999999998</v>
      </c>
      <c r="J55" s="21">
        <f t="shared" ref="J55" si="11">SUM(J48:J54)</f>
        <v>764.4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53</v>
      </c>
      <c r="F56" s="51"/>
      <c r="G56" s="51"/>
      <c r="H56" s="51"/>
      <c r="I56" s="51"/>
      <c r="J56" s="51"/>
      <c r="K56" s="52"/>
      <c r="L56" s="51">
        <v>11.9</v>
      </c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71</v>
      </c>
      <c r="F60" s="51">
        <v>100</v>
      </c>
      <c r="G60" s="51">
        <v>0.8</v>
      </c>
      <c r="H60" s="51">
        <v>0.1</v>
      </c>
      <c r="I60" s="51">
        <v>3.4</v>
      </c>
      <c r="J60" s="51">
        <v>14</v>
      </c>
      <c r="K60" s="52"/>
      <c r="L60" s="51"/>
    </row>
    <row r="61" spans="1:12" ht="15">
      <c r="A61" s="15"/>
      <c r="B61" s="16"/>
      <c r="C61" s="11"/>
      <c r="D61" s="7" t="s">
        <v>28</v>
      </c>
      <c r="E61" s="50" t="s">
        <v>72</v>
      </c>
      <c r="F61" s="51">
        <v>250</v>
      </c>
      <c r="G61" s="51">
        <v>2</v>
      </c>
      <c r="H61" s="51">
        <v>5.2</v>
      </c>
      <c r="I61" s="51">
        <v>13.1</v>
      </c>
      <c r="J61" s="51">
        <v>106</v>
      </c>
      <c r="K61" s="52">
        <v>110</v>
      </c>
      <c r="L61" s="51"/>
    </row>
    <row r="62" spans="1:12" ht="15">
      <c r="A62" s="15"/>
      <c r="B62" s="16"/>
      <c r="C62" s="11"/>
      <c r="D62" s="7" t="s">
        <v>29</v>
      </c>
      <c r="E62" s="50" t="s">
        <v>73</v>
      </c>
      <c r="F62" s="51">
        <v>100</v>
      </c>
      <c r="G62" s="51">
        <v>19.600000000000001</v>
      </c>
      <c r="H62" s="51">
        <v>8.6</v>
      </c>
      <c r="I62" s="51">
        <v>0</v>
      </c>
      <c r="J62" s="51">
        <v>160</v>
      </c>
      <c r="K62" s="52">
        <v>377</v>
      </c>
      <c r="L62" s="51"/>
    </row>
    <row r="63" spans="1:12" ht="15">
      <c r="A63" s="15"/>
      <c r="B63" s="16"/>
      <c r="C63" s="11"/>
      <c r="D63" s="7" t="s">
        <v>30</v>
      </c>
      <c r="E63" s="50" t="s">
        <v>74</v>
      </c>
      <c r="F63" s="51">
        <v>200</v>
      </c>
      <c r="G63" s="51">
        <v>4.2</v>
      </c>
      <c r="H63" s="51">
        <v>9</v>
      </c>
      <c r="I63" s="51">
        <v>29.2</v>
      </c>
      <c r="J63" s="51">
        <v>218</v>
      </c>
      <c r="K63" s="52">
        <v>520</v>
      </c>
      <c r="L63" s="51"/>
    </row>
    <row r="64" spans="1:12" ht="15">
      <c r="A64" s="15"/>
      <c r="B64" s="16"/>
      <c r="C64" s="11"/>
      <c r="D64" s="7" t="s">
        <v>31</v>
      </c>
      <c r="E64" s="50" t="s">
        <v>75</v>
      </c>
      <c r="F64" s="51">
        <v>200</v>
      </c>
      <c r="G64" s="51">
        <v>1.4</v>
      </c>
      <c r="H64" s="51"/>
      <c r="I64" s="51">
        <v>25.6</v>
      </c>
      <c r="J64" s="51">
        <v>108</v>
      </c>
      <c r="K64" s="52"/>
      <c r="L64" s="51"/>
    </row>
    <row r="65" spans="1:12" ht="15">
      <c r="A65" s="15"/>
      <c r="B65" s="16"/>
      <c r="C65" s="11"/>
      <c r="D65" s="7" t="s">
        <v>32</v>
      </c>
      <c r="E65" s="50" t="s">
        <v>53</v>
      </c>
      <c r="F65" s="51">
        <v>30</v>
      </c>
      <c r="G65" s="51">
        <v>2.31</v>
      </c>
      <c r="H65" s="51" t="s">
        <v>59</v>
      </c>
      <c r="I65" s="51">
        <v>14.93</v>
      </c>
      <c r="J65" s="51" t="s">
        <v>58</v>
      </c>
      <c r="K65" s="52">
        <v>685</v>
      </c>
      <c r="L65" s="51"/>
    </row>
    <row r="66" spans="1:12" ht="15">
      <c r="A66" s="15"/>
      <c r="B66" s="16"/>
      <c r="C66" s="11"/>
      <c r="D66" s="7" t="s">
        <v>33</v>
      </c>
      <c r="E66" s="50" t="s">
        <v>76</v>
      </c>
      <c r="F66" s="51">
        <v>72</v>
      </c>
      <c r="G66" s="51">
        <v>4.32</v>
      </c>
      <c r="H66" s="51">
        <v>7.2</v>
      </c>
      <c r="I66" s="51">
        <v>31.65</v>
      </c>
      <c r="J66" s="51">
        <v>136.44</v>
      </c>
      <c r="K66" s="52">
        <v>685</v>
      </c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952</v>
      </c>
      <c r="G69" s="21">
        <f t="shared" ref="G69" si="18">SUM(G60:G68)</f>
        <v>34.629999999999995</v>
      </c>
      <c r="H69" s="21">
        <f t="shared" ref="H69" si="19">SUM(H60:H68)</f>
        <v>30.099999999999998</v>
      </c>
      <c r="I69" s="21">
        <f t="shared" ref="I69" si="20">SUM(I60:I68)</f>
        <v>117.88000000000002</v>
      </c>
      <c r="J69" s="21">
        <f t="shared" ref="J69" si="21">SUM(J60:J68)</f>
        <v>742.44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1607</v>
      </c>
      <c r="G89" s="34">
        <f t="shared" ref="G89" si="38">G55+G59+G69+G74+G81+G88</f>
        <v>275.13</v>
      </c>
      <c r="H89" s="34">
        <f t="shared" ref="H89" si="39">H55+H59+H69+H74+H81+H88</f>
        <v>56</v>
      </c>
      <c r="I89" s="34">
        <f t="shared" ref="I89" si="40">I55+I59+I69+I74+I81+I88</f>
        <v>235.21</v>
      </c>
      <c r="J89" s="34">
        <f t="shared" ref="J89" si="41">J55+J59+J69+J74+J81+J88</f>
        <v>1506.8400000000001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78</v>
      </c>
      <c r="F90" s="48">
        <v>250</v>
      </c>
      <c r="G90" s="48">
        <v>7</v>
      </c>
      <c r="H90" s="48">
        <v>7.9</v>
      </c>
      <c r="I90" s="48">
        <v>24.7</v>
      </c>
      <c r="J90" s="48">
        <v>141</v>
      </c>
      <c r="K90" s="49">
        <v>160</v>
      </c>
      <c r="L90" s="48"/>
    </row>
    <row r="91" spans="1:12" ht="15">
      <c r="A91" s="25"/>
      <c r="B91" s="16"/>
      <c r="C91" s="11"/>
      <c r="D91" s="6"/>
      <c r="E91" s="50" t="s">
        <v>80</v>
      </c>
      <c r="F91" s="51">
        <v>150</v>
      </c>
      <c r="G91" s="51">
        <v>12</v>
      </c>
      <c r="H91" s="51">
        <v>11.6</v>
      </c>
      <c r="I91" s="51">
        <v>756</v>
      </c>
      <c r="J91" s="51">
        <v>458</v>
      </c>
      <c r="K91" s="52">
        <v>444</v>
      </c>
      <c r="L91" s="51"/>
    </row>
    <row r="92" spans="1:12" ht="15">
      <c r="A92" s="25"/>
      <c r="B92" s="16"/>
      <c r="C92" s="11"/>
      <c r="D92" s="7" t="s">
        <v>22</v>
      </c>
      <c r="E92" s="50" t="s">
        <v>79</v>
      </c>
      <c r="F92" s="51">
        <v>200</v>
      </c>
      <c r="G92" s="51">
        <v>1.6</v>
      </c>
      <c r="H92" s="51">
        <v>1.6</v>
      </c>
      <c r="I92" s="51">
        <v>17.3</v>
      </c>
      <c r="J92" s="51">
        <v>87</v>
      </c>
      <c r="K92" s="52">
        <v>685</v>
      </c>
      <c r="L92" s="51"/>
    </row>
    <row r="93" spans="1:12" ht="15">
      <c r="A93" s="25"/>
      <c r="B93" s="16"/>
      <c r="C93" s="11"/>
      <c r="D93" s="7" t="s">
        <v>23</v>
      </c>
      <c r="E93" s="51"/>
      <c r="F93" s="51">
        <v>30</v>
      </c>
      <c r="G93" s="51">
        <v>2.31</v>
      </c>
      <c r="H93" s="51" t="s">
        <v>59</v>
      </c>
      <c r="I93" s="51">
        <v>14.93</v>
      </c>
      <c r="J93" s="51" t="s">
        <v>58</v>
      </c>
      <c r="K93" s="52">
        <v>685</v>
      </c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630</v>
      </c>
      <c r="G97" s="21">
        <f t="shared" ref="G97" si="43">SUM(G90:G96)</f>
        <v>22.91</v>
      </c>
      <c r="H97" s="21">
        <f t="shared" ref="H97" si="44">SUM(H90:H96)</f>
        <v>21.1</v>
      </c>
      <c r="I97" s="21">
        <f t="shared" ref="I97" si="45">SUM(I90:I96)</f>
        <v>812.93</v>
      </c>
      <c r="J97" s="21">
        <f t="shared" ref="J97" si="46">SUM(J90:J96)</f>
        <v>686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81</v>
      </c>
      <c r="F102" s="51">
        <v>100</v>
      </c>
      <c r="G102" s="51">
        <v>1.1000000000000001</v>
      </c>
      <c r="H102" s="51">
        <v>0.2</v>
      </c>
      <c r="I102" s="51">
        <v>3.8</v>
      </c>
      <c r="J102" s="51">
        <v>23</v>
      </c>
      <c r="K102" s="52"/>
      <c r="L102" s="51"/>
    </row>
    <row r="103" spans="1:12" ht="15">
      <c r="A103" s="25"/>
      <c r="B103" s="16"/>
      <c r="C103" s="11"/>
      <c r="D103" s="7" t="s">
        <v>28</v>
      </c>
      <c r="E103" s="50" t="s">
        <v>82</v>
      </c>
      <c r="F103" s="51">
        <v>250</v>
      </c>
      <c r="G103" s="51">
        <v>3</v>
      </c>
      <c r="H103" s="51">
        <v>4.5</v>
      </c>
      <c r="I103" s="51">
        <v>20.100000000000001</v>
      </c>
      <c r="J103" s="51">
        <v>135</v>
      </c>
      <c r="K103" s="52">
        <v>132</v>
      </c>
      <c r="L103" s="51"/>
    </row>
    <row r="104" spans="1:12" ht="15">
      <c r="A104" s="25"/>
      <c r="B104" s="16"/>
      <c r="C104" s="11"/>
      <c r="D104" s="7" t="s">
        <v>29</v>
      </c>
      <c r="E104" s="50" t="s">
        <v>83</v>
      </c>
      <c r="F104" s="51">
        <v>100</v>
      </c>
      <c r="G104" s="51">
        <v>25.8</v>
      </c>
      <c r="H104" s="51">
        <v>12.6</v>
      </c>
      <c r="I104" s="51">
        <v>64.2</v>
      </c>
      <c r="J104" s="51">
        <v>486</v>
      </c>
      <c r="K104" s="52">
        <v>444</v>
      </c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84</v>
      </c>
      <c r="F106" s="51">
        <v>200</v>
      </c>
      <c r="G106" s="51">
        <v>0.6</v>
      </c>
      <c r="H106" s="51">
        <v>0</v>
      </c>
      <c r="I106" s="51">
        <v>45.8</v>
      </c>
      <c r="J106" s="51">
        <v>182</v>
      </c>
      <c r="K106" s="52">
        <v>636</v>
      </c>
      <c r="L106" s="51"/>
    </row>
    <row r="107" spans="1:12" ht="15">
      <c r="A107" s="25"/>
      <c r="B107" s="16"/>
      <c r="C107" s="11"/>
      <c r="D107" s="7" t="s">
        <v>32</v>
      </c>
      <c r="E107" s="50" t="s">
        <v>53</v>
      </c>
      <c r="F107" s="51">
        <v>30</v>
      </c>
      <c r="G107" s="51">
        <v>2.31</v>
      </c>
      <c r="H107" s="51" t="s">
        <v>59</v>
      </c>
      <c r="I107" s="51">
        <v>14.93</v>
      </c>
      <c r="J107" s="51" t="s">
        <v>58</v>
      </c>
      <c r="K107" s="52">
        <v>685</v>
      </c>
      <c r="L107" s="51"/>
    </row>
    <row r="108" spans="1:12" ht="15">
      <c r="A108" s="25"/>
      <c r="B108" s="16"/>
      <c r="C108" s="11"/>
      <c r="D108" s="7" t="s">
        <v>33</v>
      </c>
      <c r="E108" s="50" t="s">
        <v>76</v>
      </c>
      <c r="F108" s="51">
        <v>72</v>
      </c>
      <c r="G108" s="51">
        <v>4.32</v>
      </c>
      <c r="H108" s="51">
        <v>7.2</v>
      </c>
      <c r="I108" s="51">
        <v>31.65</v>
      </c>
      <c r="J108" s="51">
        <v>136.44</v>
      </c>
      <c r="K108" s="52">
        <v>685</v>
      </c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752</v>
      </c>
      <c r="G111" s="21">
        <f t="shared" ref="G111" si="52">SUM(G102:G110)</f>
        <v>37.130000000000003</v>
      </c>
      <c r="H111" s="21">
        <f t="shared" ref="H111" si="53">SUM(H102:H110)</f>
        <v>24.5</v>
      </c>
      <c r="I111" s="21">
        <f t="shared" ref="I111" si="54">SUM(I102:I110)</f>
        <v>180.48000000000002</v>
      </c>
      <c r="J111" s="21">
        <f t="shared" ref="J111" si="55">SUM(J102:J110)</f>
        <v>962.44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1382</v>
      </c>
      <c r="G131" s="34">
        <f t="shared" ref="G131" si="72">G97+G101+G111+G116+G123+G130</f>
        <v>60.040000000000006</v>
      </c>
      <c r="H131" s="34">
        <f t="shared" ref="H131" si="73">H97+H101+H111+H116+H123+H130</f>
        <v>45.6</v>
      </c>
      <c r="I131" s="34">
        <f t="shared" ref="I131" si="74">I97+I101+I111+I116+I123+I130</f>
        <v>993.41</v>
      </c>
      <c r="J131" s="34">
        <f t="shared" ref="J131" si="75">J97+J101+J111+J116+J123+J130</f>
        <v>1648.44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85</v>
      </c>
      <c r="F132" s="48">
        <v>200</v>
      </c>
      <c r="G132" s="48">
        <v>11.2</v>
      </c>
      <c r="H132" s="48">
        <v>14.4</v>
      </c>
      <c r="I132" s="48">
        <v>55</v>
      </c>
      <c r="J132" s="48">
        <v>404</v>
      </c>
      <c r="K132" s="49">
        <v>297</v>
      </c>
      <c r="L132" s="48"/>
    </row>
    <row r="133" spans="1:12" ht="15">
      <c r="A133" s="25"/>
      <c r="B133" s="16"/>
      <c r="C133" s="11"/>
      <c r="D133" s="6"/>
      <c r="E133" s="50" t="s">
        <v>86</v>
      </c>
      <c r="F133" s="51">
        <v>30</v>
      </c>
      <c r="G133" s="51">
        <v>12</v>
      </c>
      <c r="H133" s="51">
        <v>3.1</v>
      </c>
      <c r="I133" s="51">
        <v>21</v>
      </c>
      <c r="J133" s="51">
        <v>118</v>
      </c>
      <c r="K133" s="52">
        <v>3</v>
      </c>
      <c r="L133" s="51"/>
    </row>
    <row r="134" spans="1:12" ht="15">
      <c r="A134" s="25"/>
      <c r="B134" s="16"/>
      <c r="C134" s="11"/>
      <c r="D134" s="7" t="s">
        <v>22</v>
      </c>
      <c r="E134" s="50" t="s">
        <v>87</v>
      </c>
      <c r="F134" s="51">
        <v>200</v>
      </c>
      <c r="G134" s="51">
        <v>4.9000000000000004</v>
      </c>
      <c r="H134" s="51">
        <v>5</v>
      </c>
      <c r="I134" s="51">
        <v>325</v>
      </c>
      <c r="J134" s="51">
        <v>190</v>
      </c>
      <c r="K134" s="52">
        <v>685</v>
      </c>
      <c r="L134" s="51"/>
    </row>
    <row r="135" spans="1:12" ht="15">
      <c r="A135" s="25"/>
      <c r="B135" s="16"/>
      <c r="C135" s="11"/>
      <c r="D135" s="7" t="s">
        <v>23</v>
      </c>
      <c r="E135" s="50"/>
      <c r="F135" s="51">
        <v>30</v>
      </c>
      <c r="G135" s="51">
        <v>2.31</v>
      </c>
      <c r="H135" s="51" t="s">
        <v>59</v>
      </c>
      <c r="I135" s="51">
        <v>14.93</v>
      </c>
      <c r="J135" s="51" t="s">
        <v>58</v>
      </c>
      <c r="K135" s="52">
        <v>685</v>
      </c>
      <c r="L135" s="51"/>
    </row>
    <row r="136" spans="1:12" ht="15">
      <c r="A136" s="25"/>
      <c r="B136" s="16"/>
      <c r="C136" s="11"/>
      <c r="D136" s="7" t="s">
        <v>24</v>
      </c>
      <c r="E136" s="50" t="s">
        <v>70</v>
      </c>
      <c r="F136" s="51">
        <v>200</v>
      </c>
      <c r="G136" s="51">
        <v>0.8</v>
      </c>
      <c r="H136" s="51"/>
      <c r="I136" s="51">
        <v>19.600000000000001</v>
      </c>
      <c r="J136" s="51">
        <v>88.8</v>
      </c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660</v>
      </c>
      <c r="G139" s="21">
        <f t="shared" ref="G139" si="77">SUM(G132:G138)</f>
        <v>31.21</v>
      </c>
      <c r="H139" s="21">
        <f t="shared" ref="H139" si="78">SUM(H132:H138)</f>
        <v>22.5</v>
      </c>
      <c r="I139" s="21">
        <f t="shared" ref="I139" si="79">SUM(I132:I138)</f>
        <v>435.53000000000003</v>
      </c>
      <c r="J139" s="21">
        <f t="shared" ref="J139" si="80">SUM(J132:J138)</f>
        <v>800.8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88</v>
      </c>
      <c r="F144" s="51">
        <v>100</v>
      </c>
      <c r="G144" s="51">
        <v>2.4</v>
      </c>
      <c r="H144" s="51">
        <v>7.6</v>
      </c>
      <c r="I144" s="51">
        <v>13</v>
      </c>
      <c r="J144" s="51">
        <v>132</v>
      </c>
      <c r="K144" s="52">
        <v>78</v>
      </c>
      <c r="L144" s="51"/>
    </row>
    <row r="145" spans="1:12" ht="15">
      <c r="A145" s="25"/>
      <c r="B145" s="16"/>
      <c r="C145" s="11"/>
      <c r="D145" s="7" t="s">
        <v>28</v>
      </c>
      <c r="E145" s="50" t="s">
        <v>89</v>
      </c>
      <c r="F145" s="51">
        <v>250</v>
      </c>
      <c r="G145" s="51">
        <v>2.8</v>
      </c>
      <c r="H145" s="51">
        <v>5.8</v>
      </c>
      <c r="I145" s="51">
        <v>13.9</v>
      </c>
      <c r="J145" s="51">
        <v>120</v>
      </c>
      <c r="K145" s="52">
        <v>146</v>
      </c>
      <c r="L145" s="51"/>
    </row>
    <row r="146" spans="1:12" ht="15">
      <c r="A146" s="25"/>
      <c r="B146" s="16"/>
      <c r="C146" s="11"/>
      <c r="D146" s="7" t="s">
        <v>29</v>
      </c>
      <c r="E146" s="50" t="s">
        <v>90</v>
      </c>
      <c r="F146" s="51">
        <v>200</v>
      </c>
      <c r="G146" s="51">
        <v>5</v>
      </c>
      <c r="H146" s="51">
        <v>9.1999999999999993</v>
      </c>
      <c r="I146" s="51">
        <v>21.4</v>
      </c>
      <c r="J146" s="51">
        <v>188</v>
      </c>
      <c r="K146" s="52">
        <v>534</v>
      </c>
      <c r="L146" s="51"/>
    </row>
    <row r="147" spans="1:12" ht="15">
      <c r="A147" s="25"/>
      <c r="B147" s="16"/>
      <c r="C147" s="11"/>
      <c r="D147" s="7" t="s">
        <v>30</v>
      </c>
      <c r="E147" s="50" t="s">
        <v>91</v>
      </c>
      <c r="F147" s="51">
        <v>100</v>
      </c>
      <c r="G147" s="51">
        <v>32.4</v>
      </c>
      <c r="H147" s="51">
        <v>5.9</v>
      </c>
      <c r="I147" s="51">
        <v>0.5</v>
      </c>
      <c r="J147" s="51">
        <v>187</v>
      </c>
      <c r="K147" s="52">
        <v>495</v>
      </c>
      <c r="L147" s="51"/>
    </row>
    <row r="148" spans="1:12" ht="15">
      <c r="A148" s="25"/>
      <c r="B148" s="16"/>
      <c r="C148" s="11"/>
      <c r="D148" s="7" t="s">
        <v>31</v>
      </c>
      <c r="E148" s="50" t="s">
        <v>67</v>
      </c>
      <c r="F148" s="51">
        <v>200</v>
      </c>
      <c r="G148" s="51">
        <v>1.2</v>
      </c>
      <c r="H148" s="51">
        <v>0</v>
      </c>
      <c r="I148" s="51">
        <v>42.8</v>
      </c>
      <c r="J148" s="51">
        <v>170</v>
      </c>
      <c r="K148" s="52">
        <v>643</v>
      </c>
      <c r="L148" s="51"/>
    </row>
    <row r="149" spans="1:12" ht="15">
      <c r="A149" s="25"/>
      <c r="B149" s="16"/>
      <c r="C149" s="11"/>
      <c r="D149" s="7" t="s">
        <v>32</v>
      </c>
      <c r="E149" s="50" t="s">
        <v>53</v>
      </c>
      <c r="F149" s="51">
        <v>30</v>
      </c>
      <c r="G149" s="51">
        <v>2.31</v>
      </c>
      <c r="H149" s="51" t="s">
        <v>59</v>
      </c>
      <c r="I149" s="51">
        <v>14.93</v>
      </c>
      <c r="J149" s="51" t="s">
        <v>58</v>
      </c>
      <c r="K149" s="52">
        <v>685</v>
      </c>
      <c r="L149" s="51"/>
    </row>
    <row r="150" spans="1:12" ht="15">
      <c r="A150" s="25"/>
      <c r="B150" s="16"/>
      <c r="C150" s="11"/>
      <c r="D150" s="7" t="s">
        <v>33</v>
      </c>
      <c r="E150" s="50" t="s">
        <v>76</v>
      </c>
      <c r="F150" s="51">
        <v>72</v>
      </c>
      <c r="G150" s="51">
        <v>4.32</v>
      </c>
      <c r="H150" s="51">
        <v>7.2</v>
      </c>
      <c r="I150" s="51">
        <v>31.65</v>
      </c>
      <c r="J150" s="51">
        <v>136.44</v>
      </c>
      <c r="K150" s="52">
        <v>685</v>
      </c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952</v>
      </c>
      <c r="G153" s="21">
        <f t="shared" ref="G153" si="87">SUM(G144:G152)</f>
        <v>50.43</v>
      </c>
      <c r="H153" s="21">
        <f t="shared" ref="H153" si="88">SUM(H144:H152)</f>
        <v>35.700000000000003</v>
      </c>
      <c r="I153" s="21">
        <f t="shared" ref="I153" si="89">SUM(I144:I152)</f>
        <v>138.18</v>
      </c>
      <c r="J153" s="21">
        <f t="shared" ref="J153" si="90">SUM(J144:J152)</f>
        <v>933.44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1612</v>
      </c>
      <c r="G173" s="34">
        <f t="shared" ref="G173" si="107">G139+G143+G153+G158+G165+G172</f>
        <v>81.64</v>
      </c>
      <c r="H173" s="34">
        <f t="shared" ref="H173" si="108">H139+H143+H153+H158+H165+H172</f>
        <v>58.2</v>
      </c>
      <c r="I173" s="34">
        <f t="shared" ref="I173" si="109">I139+I143+I153+I158+I165+I172</f>
        <v>573.71</v>
      </c>
      <c r="J173" s="34">
        <f t="shared" ref="J173" si="110">J139+J143+J153+J158+J165+J172</f>
        <v>1734.24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92</v>
      </c>
      <c r="F174" s="48">
        <v>200</v>
      </c>
      <c r="G174" s="48">
        <v>5.8</v>
      </c>
      <c r="H174" s="48">
        <v>9.1999999999999993</v>
      </c>
      <c r="I174" s="48">
        <v>31.8</v>
      </c>
      <c r="J174" s="48">
        <v>240</v>
      </c>
      <c r="K174" s="49">
        <v>297</v>
      </c>
      <c r="L174" s="48"/>
    </row>
    <row r="175" spans="1:12" ht="15">
      <c r="A175" s="25"/>
      <c r="B175" s="16"/>
      <c r="C175" s="11"/>
      <c r="D175" s="6"/>
      <c r="E175" s="50" t="s">
        <v>93</v>
      </c>
      <c r="F175" s="51">
        <v>30</v>
      </c>
      <c r="G175" s="51">
        <v>8.81</v>
      </c>
      <c r="H175" s="51" t="s">
        <v>94</v>
      </c>
      <c r="I175" s="51">
        <v>16.38</v>
      </c>
      <c r="J175" s="51">
        <v>224.7</v>
      </c>
      <c r="K175" s="52">
        <v>10</v>
      </c>
      <c r="L175" s="51"/>
    </row>
    <row r="176" spans="1:12" ht="15">
      <c r="A176" s="25"/>
      <c r="B176" s="16"/>
      <c r="C176" s="11"/>
      <c r="D176" s="7" t="s">
        <v>22</v>
      </c>
      <c r="E176" s="50" t="s">
        <v>95</v>
      </c>
      <c r="F176" s="51">
        <v>200</v>
      </c>
      <c r="G176" s="51">
        <v>0.3</v>
      </c>
      <c r="H176" s="51"/>
      <c r="I176" s="51">
        <v>15.2</v>
      </c>
      <c r="J176" s="51">
        <v>60</v>
      </c>
      <c r="K176" s="52">
        <v>686</v>
      </c>
      <c r="L176" s="51"/>
    </row>
    <row r="177" spans="1:12" ht="15">
      <c r="A177" s="25"/>
      <c r="B177" s="16"/>
      <c r="C177" s="11"/>
      <c r="D177" s="7" t="s">
        <v>23</v>
      </c>
      <c r="E177" s="51"/>
      <c r="F177" s="51">
        <v>30</v>
      </c>
      <c r="G177" s="51">
        <v>2.31</v>
      </c>
      <c r="H177" s="51" t="s">
        <v>59</v>
      </c>
      <c r="I177" s="51">
        <v>14.93</v>
      </c>
      <c r="J177" s="51" t="s">
        <v>58</v>
      </c>
      <c r="K177" s="52">
        <v>685</v>
      </c>
      <c r="L177" s="51"/>
    </row>
    <row r="178" spans="1:12" ht="15">
      <c r="A178" s="25"/>
      <c r="B178" s="16"/>
      <c r="C178" s="11"/>
      <c r="D178" s="7" t="s">
        <v>24</v>
      </c>
      <c r="E178" s="50" t="s">
        <v>96</v>
      </c>
      <c r="F178" s="51">
        <v>200</v>
      </c>
      <c r="G178" s="51">
        <v>0.8</v>
      </c>
      <c r="H178" s="51">
        <v>0.8</v>
      </c>
      <c r="I178" s="51">
        <v>19.600000000000001</v>
      </c>
      <c r="J178" s="51">
        <v>88.8</v>
      </c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660</v>
      </c>
      <c r="G181" s="21">
        <f t="shared" ref="G181" si="112">SUM(G174:G180)</f>
        <v>18.02</v>
      </c>
      <c r="H181" s="21">
        <f t="shared" ref="H181" si="113">SUM(H174:H180)</f>
        <v>10</v>
      </c>
      <c r="I181" s="21">
        <f t="shared" ref="I181" si="114">SUM(I174:I180)</f>
        <v>97.91</v>
      </c>
      <c r="J181" s="21">
        <f t="shared" ref="J181" si="115">SUM(J174:J180)</f>
        <v>613.5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97</v>
      </c>
      <c r="F186" s="51">
        <v>100</v>
      </c>
      <c r="G186" s="51">
        <v>1.3</v>
      </c>
      <c r="H186" s="51">
        <v>4.2</v>
      </c>
      <c r="I186" s="51">
        <v>7.1</v>
      </c>
      <c r="J186" s="51">
        <v>73</v>
      </c>
      <c r="K186" s="52">
        <v>39</v>
      </c>
      <c r="L186" s="51"/>
    </row>
    <row r="187" spans="1:12" ht="15">
      <c r="A187" s="25"/>
      <c r="B187" s="16"/>
      <c r="C187" s="11"/>
      <c r="D187" s="7" t="s">
        <v>28</v>
      </c>
      <c r="E187" s="50" t="s">
        <v>51</v>
      </c>
      <c r="F187" s="51">
        <v>250</v>
      </c>
      <c r="G187" s="51">
        <v>2.9</v>
      </c>
      <c r="H187" s="51">
        <v>2.5</v>
      </c>
      <c r="I187" s="51">
        <v>21</v>
      </c>
      <c r="J187" s="51">
        <v>120</v>
      </c>
      <c r="K187" s="52">
        <v>140</v>
      </c>
      <c r="L187" s="51"/>
    </row>
    <row r="188" spans="1:12" ht="15">
      <c r="A188" s="25"/>
      <c r="B188" s="16"/>
      <c r="C188" s="11"/>
      <c r="D188" s="7" t="s">
        <v>29</v>
      </c>
      <c r="E188" s="50" t="s">
        <v>50</v>
      </c>
      <c r="F188" s="51">
        <v>200</v>
      </c>
      <c r="G188" s="51">
        <v>4.2</v>
      </c>
      <c r="H188" s="51">
        <v>9</v>
      </c>
      <c r="I188" s="51">
        <v>29.2</v>
      </c>
      <c r="J188" s="51">
        <v>218</v>
      </c>
      <c r="K188" s="52">
        <v>534</v>
      </c>
      <c r="L188" s="51"/>
    </row>
    <row r="189" spans="1:12" ht="15">
      <c r="A189" s="25"/>
      <c r="B189" s="16"/>
      <c r="C189" s="11"/>
      <c r="D189" s="7" t="s">
        <v>30</v>
      </c>
      <c r="E189" s="50" t="s">
        <v>98</v>
      </c>
      <c r="F189" s="51">
        <v>100</v>
      </c>
      <c r="G189" s="51">
        <v>14.62</v>
      </c>
      <c r="H189" s="51">
        <v>25.05</v>
      </c>
      <c r="I189" s="51">
        <v>7.65</v>
      </c>
      <c r="J189" s="51">
        <v>315.75</v>
      </c>
      <c r="K189" s="52">
        <v>451</v>
      </c>
      <c r="L189" s="51"/>
    </row>
    <row r="190" spans="1:12" ht="15">
      <c r="A190" s="25"/>
      <c r="B190" s="16"/>
      <c r="C190" s="11"/>
      <c r="D190" s="7" t="s">
        <v>31</v>
      </c>
      <c r="E190" s="50" t="s">
        <v>99</v>
      </c>
      <c r="F190" s="51">
        <v>200</v>
      </c>
      <c r="G190" s="51">
        <v>0.6</v>
      </c>
      <c r="H190" s="51">
        <v>0</v>
      </c>
      <c r="I190" s="51">
        <v>31.4</v>
      </c>
      <c r="J190" s="51">
        <v>124</v>
      </c>
      <c r="K190" s="52">
        <v>639</v>
      </c>
      <c r="L190" s="51"/>
    </row>
    <row r="191" spans="1:12" ht="15">
      <c r="A191" s="25"/>
      <c r="B191" s="16"/>
      <c r="C191" s="11"/>
      <c r="D191" s="7" t="s">
        <v>32</v>
      </c>
      <c r="E191" s="50" t="s">
        <v>53</v>
      </c>
      <c r="F191" s="51">
        <v>30</v>
      </c>
      <c r="G191" s="51">
        <v>2.31</v>
      </c>
      <c r="H191" s="51" t="s">
        <v>59</v>
      </c>
      <c r="I191" s="51">
        <v>14.93</v>
      </c>
      <c r="J191" s="51" t="s">
        <v>58</v>
      </c>
      <c r="K191" s="52">
        <v>685</v>
      </c>
      <c r="L191" s="51"/>
    </row>
    <row r="192" spans="1:12" ht="15">
      <c r="A192" s="25"/>
      <c r="B192" s="16"/>
      <c r="C192" s="11"/>
      <c r="D192" s="7" t="s">
        <v>33</v>
      </c>
      <c r="E192" s="50" t="s">
        <v>76</v>
      </c>
      <c r="F192" s="51">
        <v>72</v>
      </c>
      <c r="G192" s="51">
        <v>4.32</v>
      </c>
      <c r="H192" s="51">
        <v>7.2</v>
      </c>
      <c r="I192" s="51">
        <v>31.65</v>
      </c>
      <c r="J192" s="51">
        <v>136.44</v>
      </c>
      <c r="K192" s="52">
        <v>685</v>
      </c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952</v>
      </c>
      <c r="G195" s="21">
        <f t="shared" ref="G195" si="121">SUM(G186:G194)</f>
        <v>30.25</v>
      </c>
      <c r="H195" s="21">
        <f t="shared" ref="H195" si="122">SUM(H186:H194)</f>
        <v>47.95</v>
      </c>
      <c r="I195" s="21">
        <f t="shared" ref="I195" si="123">SUM(I186:I194)</f>
        <v>142.93</v>
      </c>
      <c r="J195" s="21">
        <f t="shared" ref="J195" si="124">SUM(J186:J194)</f>
        <v>987.19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1612</v>
      </c>
      <c r="G215" s="34">
        <f t="shared" ref="G215" si="141">G181+G185+G195+G200+G207+G214</f>
        <v>48.269999999999996</v>
      </c>
      <c r="H215" s="34">
        <f t="shared" ref="H215" si="142">H181+H185+H195+H200+H207+H214</f>
        <v>57.95</v>
      </c>
      <c r="I215" s="34">
        <f t="shared" ref="I215" si="143">I181+I185+I195+I200+I207+I214</f>
        <v>240.84</v>
      </c>
      <c r="J215" s="34">
        <f t="shared" ref="J215" si="144">J181+J185+J195+J200+J207+J214</f>
        <v>1600.69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100</v>
      </c>
      <c r="F216" s="48">
        <v>200</v>
      </c>
      <c r="G216" s="48">
        <v>3</v>
      </c>
      <c r="H216" s="48">
        <v>8</v>
      </c>
      <c r="I216" s="48" t="s">
        <v>55</v>
      </c>
      <c r="J216" s="48">
        <v>218</v>
      </c>
      <c r="K216" s="49">
        <v>302</v>
      </c>
      <c r="L216" s="48"/>
    </row>
    <row r="217" spans="1:12" ht="15">
      <c r="A217" s="25"/>
      <c r="B217" s="16"/>
      <c r="C217" s="11"/>
      <c r="D217" s="6"/>
      <c r="E217" s="50" t="s">
        <v>62</v>
      </c>
      <c r="F217" s="51">
        <v>25</v>
      </c>
      <c r="G217" s="58" t="s">
        <v>53</v>
      </c>
      <c r="H217" s="51">
        <v>9</v>
      </c>
      <c r="I217" s="58" t="s">
        <v>53</v>
      </c>
      <c r="J217" s="51">
        <v>115</v>
      </c>
      <c r="K217" s="52">
        <v>1</v>
      </c>
      <c r="L217" s="51"/>
    </row>
    <row r="218" spans="1:12" ht="15">
      <c r="A218" s="25"/>
      <c r="B218" s="16"/>
      <c r="C218" s="11"/>
      <c r="D218" s="7" t="s">
        <v>22</v>
      </c>
      <c r="E218" s="50" t="s">
        <v>101</v>
      </c>
      <c r="F218" s="51">
        <v>200</v>
      </c>
      <c r="G218" s="51">
        <v>2.82</v>
      </c>
      <c r="H218" s="51">
        <v>4</v>
      </c>
      <c r="I218" s="51">
        <v>28.4</v>
      </c>
      <c r="J218" s="51">
        <v>156</v>
      </c>
      <c r="K218" s="52">
        <v>686</v>
      </c>
      <c r="L218" s="51"/>
    </row>
    <row r="219" spans="1:12" ht="15">
      <c r="A219" s="25"/>
      <c r="B219" s="16"/>
      <c r="C219" s="11"/>
      <c r="D219" s="7" t="s">
        <v>23</v>
      </c>
      <c r="E219" s="50"/>
      <c r="F219" s="51">
        <v>30</v>
      </c>
      <c r="G219" s="51">
        <v>2.31</v>
      </c>
      <c r="H219" s="51" t="s">
        <v>59</v>
      </c>
      <c r="I219" s="51">
        <v>14.93</v>
      </c>
      <c r="J219" s="51" t="s">
        <v>58</v>
      </c>
      <c r="K219" s="52">
        <v>685</v>
      </c>
      <c r="L219" s="51"/>
    </row>
    <row r="220" spans="1:12" ht="15">
      <c r="A220" s="25"/>
      <c r="B220" s="16"/>
      <c r="C220" s="11"/>
      <c r="D220" s="7" t="s">
        <v>24</v>
      </c>
      <c r="E220" s="50" t="s">
        <v>52</v>
      </c>
      <c r="F220" s="51">
        <v>200</v>
      </c>
      <c r="G220" s="51">
        <v>0.72</v>
      </c>
      <c r="H220" s="51"/>
      <c r="I220" s="51">
        <v>21.5</v>
      </c>
      <c r="J220" s="51">
        <v>100</v>
      </c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655</v>
      </c>
      <c r="G223" s="21">
        <f t="shared" ref="G223" si="146">SUM(G216:G222)</f>
        <v>8.8500000000000014</v>
      </c>
      <c r="H223" s="21">
        <f t="shared" ref="H223" si="147">SUM(H216:H222)</f>
        <v>21</v>
      </c>
      <c r="I223" s="21">
        <f t="shared" ref="I223" si="148">SUM(I216:I222)</f>
        <v>64.83</v>
      </c>
      <c r="J223" s="21">
        <f t="shared" ref="J223" si="149">SUM(J216:J222)</f>
        <v>589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102</v>
      </c>
      <c r="F228" s="51">
        <v>100</v>
      </c>
      <c r="G228" s="51">
        <v>0.8</v>
      </c>
      <c r="H228" s="51">
        <v>0.1</v>
      </c>
      <c r="I228" s="51">
        <v>3.4</v>
      </c>
      <c r="J228" s="51">
        <v>14</v>
      </c>
      <c r="K228" s="52"/>
      <c r="L228" s="51"/>
    </row>
    <row r="229" spans="1:12" ht="15">
      <c r="A229" s="25"/>
      <c r="B229" s="16"/>
      <c r="C229" s="11"/>
      <c r="D229" s="7" t="s">
        <v>28</v>
      </c>
      <c r="E229" s="50" t="s">
        <v>49</v>
      </c>
      <c r="F229" s="51">
        <v>250</v>
      </c>
      <c r="G229" s="51">
        <v>6.2</v>
      </c>
      <c r="H229" s="58" t="s">
        <v>53</v>
      </c>
      <c r="I229" s="58" t="s">
        <v>53</v>
      </c>
      <c r="J229" s="51">
        <v>167</v>
      </c>
      <c r="K229" s="52">
        <v>110</v>
      </c>
      <c r="L229" s="51"/>
    </row>
    <row r="230" spans="1:12" ht="15">
      <c r="A230" s="25"/>
      <c r="B230" s="16"/>
      <c r="C230" s="11"/>
      <c r="D230" s="7" t="s">
        <v>29</v>
      </c>
      <c r="E230" s="50" t="s">
        <v>103</v>
      </c>
      <c r="F230" s="51">
        <v>200</v>
      </c>
      <c r="G230" s="51">
        <v>7</v>
      </c>
      <c r="H230" s="51">
        <v>8.1999999999999993</v>
      </c>
      <c r="I230" s="51">
        <v>47</v>
      </c>
      <c r="J230" s="51">
        <v>294</v>
      </c>
      <c r="K230" s="52">
        <v>516</v>
      </c>
      <c r="L230" s="51"/>
    </row>
    <row r="231" spans="1:12" ht="15">
      <c r="A231" s="25"/>
      <c r="B231" s="16"/>
      <c r="C231" s="11"/>
      <c r="D231" s="7" t="s">
        <v>30</v>
      </c>
      <c r="E231" s="50" t="s">
        <v>104</v>
      </c>
      <c r="F231" s="51">
        <v>100</v>
      </c>
      <c r="G231" s="51">
        <v>25.4</v>
      </c>
      <c r="H231" s="51">
        <v>13.4</v>
      </c>
      <c r="I231" s="51">
        <v>4.5</v>
      </c>
      <c r="J231" s="51">
        <v>240</v>
      </c>
      <c r="K231" s="52">
        <v>516</v>
      </c>
      <c r="L231" s="51"/>
    </row>
    <row r="232" spans="1:12" ht="15">
      <c r="A232" s="25"/>
      <c r="B232" s="16"/>
      <c r="C232" s="11"/>
      <c r="D232" s="7" t="s">
        <v>31</v>
      </c>
      <c r="E232" s="50" t="s">
        <v>105</v>
      </c>
      <c r="F232" s="51">
        <v>200</v>
      </c>
      <c r="G232" s="51">
        <v>0.23</v>
      </c>
      <c r="H232" s="51">
        <v>0.08</v>
      </c>
      <c r="I232" s="51">
        <v>25.88</v>
      </c>
      <c r="J232" s="51">
        <v>104.25</v>
      </c>
      <c r="K232" s="52">
        <v>407</v>
      </c>
      <c r="L232" s="51"/>
    </row>
    <row r="233" spans="1:12" ht="15">
      <c r="A233" s="25"/>
      <c r="B233" s="16"/>
      <c r="C233" s="11"/>
      <c r="D233" s="7" t="s">
        <v>32</v>
      </c>
      <c r="E233" s="50" t="s">
        <v>53</v>
      </c>
      <c r="F233" s="51">
        <v>30</v>
      </c>
      <c r="G233" s="51">
        <v>2.31</v>
      </c>
      <c r="H233" s="51" t="s">
        <v>59</v>
      </c>
      <c r="I233" s="51">
        <v>14.93</v>
      </c>
      <c r="J233" s="51" t="s">
        <v>58</v>
      </c>
      <c r="K233" s="52">
        <v>685</v>
      </c>
      <c r="L233" s="51"/>
    </row>
    <row r="234" spans="1:12" ht="15">
      <c r="A234" s="25"/>
      <c r="B234" s="16"/>
      <c r="C234" s="11"/>
      <c r="D234" s="7" t="s">
        <v>33</v>
      </c>
      <c r="E234" s="50" t="s">
        <v>76</v>
      </c>
      <c r="F234" s="51">
        <v>72</v>
      </c>
      <c r="G234" s="51">
        <v>4.32</v>
      </c>
      <c r="H234" s="51">
        <v>7.2</v>
      </c>
      <c r="I234" s="51">
        <v>31.65</v>
      </c>
      <c r="J234" s="51">
        <v>136.44</v>
      </c>
      <c r="K234" s="52">
        <v>685</v>
      </c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952</v>
      </c>
      <c r="G237" s="21">
        <f t="shared" ref="G237" si="156">SUM(G228:G236)</f>
        <v>46.26</v>
      </c>
      <c r="H237" s="21">
        <f t="shared" ref="H237" si="157">SUM(H228:H236)</f>
        <v>28.979999999999997</v>
      </c>
      <c r="I237" s="21">
        <f t="shared" ref="I237" si="158">SUM(I228:I236)</f>
        <v>127.36000000000001</v>
      </c>
      <c r="J237" s="21">
        <f t="shared" ref="J237" si="159">SUM(J228:J236)</f>
        <v>955.69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1607</v>
      </c>
      <c r="G257" s="34">
        <f t="shared" ref="G257" si="176">G223+G227+G237+G242+G249+G256</f>
        <v>55.11</v>
      </c>
      <c r="H257" s="34">
        <f t="shared" ref="H257" si="177">H223+H227+H237+H242+H249+H256</f>
        <v>49.98</v>
      </c>
      <c r="I257" s="34">
        <f t="shared" ref="I257" si="178">I223+I227+I237+I242+I249+I256</f>
        <v>192.19</v>
      </c>
      <c r="J257" s="34">
        <f t="shared" ref="J257" si="179">J223+J227+J237+J242+J249+J256</f>
        <v>1544.69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106</v>
      </c>
      <c r="F258" s="48">
        <v>200</v>
      </c>
      <c r="G258" s="48">
        <v>3</v>
      </c>
      <c r="H258" s="48">
        <v>8</v>
      </c>
      <c r="I258" s="48" t="s">
        <v>55</v>
      </c>
      <c r="J258" s="48">
        <v>218</v>
      </c>
      <c r="K258" s="49">
        <v>302</v>
      </c>
      <c r="L258" s="48"/>
    </row>
    <row r="259" spans="1:12" ht="15">
      <c r="A259" s="25"/>
      <c r="B259" s="16"/>
      <c r="C259" s="11"/>
      <c r="D259" s="6"/>
      <c r="E259" s="50" t="s">
        <v>107</v>
      </c>
      <c r="F259" s="51">
        <v>100</v>
      </c>
      <c r="G259" s="51">
        <v>7.5</v>
      </c>
      <c r="H259" s="58" t="s">
        <v>53</v>
      </c>
      <c r="I259" s="51">
        <v>60.9</v>
      </c>
      <c r="J259" s="51">
        <v>394</v>
      </c>
      <c r="K259" s="52"/>
      <c r="L259" s="51"/>
    </row>
    <row r="260" spans="1:12" ht="15">
      <c r="A260" s="25"/>
      <c r="B260" s="16"/>
      <c r="C260" s="11"/>
      <c r="D260" s="7" t="s">
        <v>22</v>
      </c>
      <c r="E260" s="50" t="s">
        <v>79</v>
      </c>
      <c r="F260" s="51">
        <v>200</v>
      </c>
      <c r="G260" s="51">
        <v>1.6</v>
      </c>
      <c r="H260" s="51">
        <v>1.6</v>
      </c>
      <c r="I260" s="51">
        <v>17.3</v>
      </c>
      <c r="J260" s="51">
        <v>87</v>
      </c>
      <c r="K260" s="52">
        <v>685</v>
      </c>
      <c r="L260" s="51"/>
    </row>
    <row r="261" spans="1:12" ht="15">
      <c r="A261" s="25"/>
      <c r="B261" s="16"/>
      <c r="C261" s="11"/>
      <c r="D261" s="7" t="s">
        <v>23</v>
      </c>
      <c r="E261" s="50"/>
      <c r="F261" s="51">
        <v>30</v>
      </c>
      <c r="G261" s="51">
        <v>2.31</v>
      </c>
      <c r="H261" s="51" t="s">
        <v>59</v>
      </c>
      <c r="I261" s="51">
        <v>14.93</v>
      </c>
      <c r="J261" s="51" t="s">
        <v>58</v>
      </c>
      <c r="K261" s="52">
        <v>685</v>
      </c>
      <c r="L261" s="51"/>
    </row>
    <row r="262" spans="1:12" ht="15">
      <c r="A262" s="25"/>
      <c r="B262" s="16"/>
      <c r="C262" s="11"/>
      <c r="D262" s="7" t="s">
        <v>24</v>
      </c>
      <c r="E262" s="50" t="s">
        <v>108</v>
      </c>
      <c r="F262" s="51">
        <v>150</v>
      </c>
      <c r="G262" s="51">
        <v>0.45</v>
      </c>
      <c r="H262" s="51"/>
      <c r="I262" s="51">
        <v>12.9</v>
      </c>
      <c r="J262" s="51">
        <v>57</v>
      </c>
      <c r="K262" s="52">
        <v>1</v>
      </c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680</v>
      </c>
      <c r="G265" s="21">
        <f t="shared" ref="G265" si="181">SUM(G258:G264)</f>
        <v>14.86</v>
      </c>
      <c r="H265" s="21">
        <f t="shared" ref="H265" si="182">SUM(H258:H264)</f>
        <v>9.6</v>
      </c>
      <c r="I265" s="21">
        <f t="shared" ref="I265" si="183">SUM(I258:I264)</f>
        <v>106.03</v>
      </c>
      <c r="J265" s="21">
        <f t="shared" ref="J265" si="184">SUM(J258:J264)</f>
        <v>756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63</v>
      </c>
      <c r="F270" s="51">
        <v>100</v>
      </c>
      <c r="G270" s="51">
        <v>1.1000000000000001</v>
      </c>
      <c r="H270" s="51">
        <v>0.2</v>
      </c>
      <c r="I270" s="51">
        <v>3.8</v>
      </c>
      <c r="J270" s="51">
        <v>23</v>
      </c>
      <c r="K270" s="52"/>
      <c r="L270" s="51"/>
    </row>
    <row r="271" spans="1:12" ht="15">
      <c r="A271" s="25"/>
      <c r="B271" s="16"/>
      <c r="C271" s="11"/>
      <c r="D271" s="7" t="s">
        <v>28</v>
      </c>
      <c r="E271" s="50" t="s">
        <v>109</v>
      </c>
      <c r="F271" s="51">
        <v>250</v>
      </c>
      <c r="G271" s="51">
        <v>2</v>
      </c>
      <c r="H271" s="51">
        <v>10</v>
      </c>
      <c r="I271" s="51">
        <v>22.3</v>
      </c>
      <c r="J271" s="51">
        <v>88</v>
      </c>
      <c r="K271" s="52">
        <v>124</v>
      </c>
      <c r="L271" s="51"/>
    </row>
    <row r="272" spans="1:12" ht="15">
      <c r="A272" s="25"/>
      <c r="B272" s="16"/>
      <c r="C272" s="11"/>
      <c r="D272" s="7" t="s">
        <v>29</v>
      </c>
      <c r="E272" s="50" t="s">
        <v>110</v>
      </c>
      <c r="F272" s="51">
        <v>100</v>
      </c>
      <c r="G272" s="58" t="s">
        <v>53</v>
      </c>
      <c r="H272" s="51">
        <v>14.4</v>
      </c>
      <c r="I272" s="51">
        <v>29.1</v>
      </c>
      <c r="J272" s="51">
        <v>363</v>
      </c>
      <c r="K272" s="52">
        <v>436</v>
      </c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 t="s">
        <v>111</v>
      </c>
      <c r="F274" s="51">
        <v>200</v>
      </c>
      <c r="G274" s="51">
        <v>0.4</v>
      </c>
      <c r="H274" s="51">
        <v>0</v>
      </c>
      <c r="I274" s="51">
        <v>27.4</v>
      </c>
      <c r="J274" s="51">
        <v>106</v>
      </c>
      <c r="K274" s="52">
        <v>639</v>
      </c>
      <c r="L274" s="51"/>
    </row>
    <row r="275" spans="1:12" ht="15">
      <c r="A275" s="25"/>
      <c r="B275" s="16"/>
      <c r="C275" s="11"/>
      <c r="D275" s="7" t="s">
        <v>32</v>
      </c>
      <c r="E275" s="50" t="s">
        <v>53</v>
      </c>
      <c r="F275" s="51">
        <v>30</v>
      </c>
      <c r="G275" s="51">
        <v>2.31</v>
      </c>
      <c r="H275" s="51" t="s">
        <v>59</v>
      </c>
      <c r="I275" s="51">
        <v>14.93</v>
      </c>
      <c r="J275" s="51" t="s">
        <v>58</v>
      </c>
      <c r="K275" s="52">
        <v>685</v>
      </c>
      <c r="L275" s="51"/>
    </row>
    <row r="276" spans="1:12" ht="15">
      <c r="A276" s="25"/>
      <c r="B276" s="16"/>
      <c r="C276" s="11"/>
      <c r="D276" s="7" t="s">
        <v>33</v>
      </c>
      <c r="E276" s="50" t="s">
        <v>76</v>
      </c>
      <c r="F276" s="51">
        <v>72</v>
      </c>
      <c r="G276" s="51">
        <v>4.32</v>
      </c>
      <c r="H276" s="51">
        <v>7.2</v>
      </c>
      <c r="I276" s="51">
        <v>31.65</v>
      </c>
      <c r="J276" s="51">
        <v>136.44</v>
      </c>
      <c r="K276" s="52">
        <v>685</v>
      </c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752</v>
      </c>
      <c r="G279" s="21">
        <f t="shared" ref="G279" si="190">SUM(G270:G278)</f>
        <v>10.130000000000001</v>
      </c>
      <c r="H279" s="21">
        <f t="shared" ref="H279" si="191">SUM(H270:H278)</f>
        <v>31.8</v>
      </c>
      <c r="I279" s="21">
        <f t="shared" ref="I279" si="192">SUM(I270:I278)</f>
        <v>129.18</v>
      </c>
      <c r="J279" s="21">
        <f t="shared" ref="J279" si="193">SUM(J270:J278)</f>
        <v>716.44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1432</v>
      </c>
      <c r="G299" s="34">
        <f t="shared" ref="G299" si="210">G265+G269+G279+G284+G291+G298</f>
        <v>24.990000000000002</v>
      </c>
      <c r="H299" s="34">
        <f t="shared" ref="H299" si="211">H265+H269+H279+H284+H291+H298</f>
        <v>41.4</v>
      </c>
      <c r="I299" s="34">
        <f t="shared" ref="I299" si="212">I265+I269+I279+I284+I291+I298</f>
        <v>235.21</v>
      </c>
      <c r="J299" s="34">
        <f t="shared" ref="J299" si="213">J265+J269+J279+J284+J291+J298</f>
        <v>1472.44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112</v>
      </c>
      <c r="F300" s="48">
        <v>200</v>
      </c>
      <c r="G300" s="48">
        <v>5.8</v>
      </c>
      <c r="H300" s="48">
        <v>9.1999999999999993</v>
      </c>
      <c r="I300" s="48">
        <v>31.8</v>
      </c>
      <c r="J300" s="48">
        <v>240</v>
      </c>
      <c r="K300" s="49">
        <v>302</v>
      </c>
      <c r="L300" s="48"/>
    </row>
    <row r="301" spans="1:12" ht="15">
      <c r="A301" s="25"/>
      <c r="B301" s="16"/>
      <c r="C301" s="11"/>
      <c r="D301" s="6"/>
      <c r="E301" s="50" t="s">
        <v>113</v>
      </c>
      <c r="F301" s="51">
        <v>100</v>
      </c>
      <c r="G301" s="51">
        <v>7.5</v>
      </c>
      <c r="H301" s="51">
        <v>13.2</v>
      </c>
      <c r="I301" s="51">
        <v>60.9</v>
      </c>
      <c r="J301" s="51">
        <v>394</v>
      </c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87</v>
      </c>
      <c r="F302" s="51">
        <v>200</v>
      </c>
      <c r="G302" s="51">
        <v>4.0999999999999996</v>
      </c>
      <c r="H302" s="51">
        <v>3.8</v>
      </c>
      <c r="I302" s="51">
        <v>27.5</v>
      </c>
      <c r="J302" s="51">
        <v>154</v>
      </c>
      <c r="K302" s="52">
        <v>694</v>
      </c>
      <c r="L302" s="51"/>
    </row>
    <row r="303" spans="1:12" ht="15">
      <c r="A303" s="25"/>
      <c r="B303" s="16"/>
      <c r="C303" s="11"/>
      <c r="D303" s="7" t="s">
        <v>23</v>
      </c>
      <c r="E303" s="50" t="s">
        <v>53</v>
      </c>
      <c r="F303" s="51">
        <v>30</v>
      </c>
      <c r="G303" s="51">
        <v>2.31</v>
      </c>
      <c r="H303" s="51" t="s">
        <v>59</v>
      </c>
      <c r="I303" s="51">
        <v>14.93</v>
      </c>
      <c r="J303" s="51" t="s">
        <v>58</v>
      </c>
      <c r="K303" s="52">
        <v>685</v>
      </c>
      <c r="L303" s="51"/>
    </row>
    <row r="304" spans="1:12" ht="15">
      <c r="A304" s="25"/>
      <c r="B304" s="16"/>
      <c r="C304" s="11"/>
      <c r="D304" s="7" t="s">
        <v>24</v>
      </c>
      <c r="E304" s="50" t="s">
        <v>76</v>
      </c>
      <c r="F304" s="51">
        <v>72</v>
      </c>
      <c r="G304" s="51">
        <v>4.32</v>
      </c>
      <c r="H304" s="51">
        <v>7.2</v>
      </c>
      <c r="I304" s="51">
        <v>31.65</v>
      </c>
      <c r="J304" s="51">
        <v>136.44</v>
      </c>
      <c r="K304" s="52">
        <v>685</v>
      </c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602</v>
      </c>
      <c r="G307" s="21">
        <f t="shared" ref="G307" si="215">SUM(G300:G306)</f>
        <v>24.029999999999998</v>
      </c>
      <c r="H307" s="21">
        <f t="shared" ref="H307" si="216">SUM(H300:H306)</f>
        <v>33.4</v>
      </c>
      <c r="I307" s="21">
        <f t="shared" ref="I307" si="217">SUM(I300:I306)</f>
        <v>166.78</v>
      </c>
      <c r="J307" s="21">
        <f t="shared" ref="J307" si="218">SUM(J300:J306)</f>
        <v>924.44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114</v>
      </c>
      <c r="F312" s="51">
        <v>100</v>
      </c>
      <c r="G312" s="51">
        <v>0.6</v>
      </c>
      <c r="H312" s="51"/>
      <c r="I312" s="51">
        <v>3.1</v>
      </c>
      <c r="J312" s="51">
        <v>79.099999999999994</v>
      </c>
      <c r="K312" s="52"/>
      <c r="L312" s="51"/>
    </row>
    <row r="313" spans="1:12" ht="15">
      <c r="A313" s="25"/>
      <c r="B313" s="16"/>
      <c r="C313" s="11"/>
      <c r="D313" s="7" t="s">
        <v>28</v>
      </c>
      <c r="E313" s="50" t="s">
        <v>115</v>
      </c>
      <c r="F313" s="51">
        <v>250</v>
      </c>
      <c r="G313" s="51">
        <v>5.8</v>
      </c>
      <c r="H313" s="51">
        <v>2.7</v>
      </c>
      <c r="I313" s="51">
        <v>13.9</v>
      </c>
      <c r="J313" s="51">
        <v>120</v>
      </c>
      <c r="K313" s="52">
        <v>148</v>
      </c>
      <c r="L313" s="51"/>
    </row>
    <row r="314" spans="1:12" ht="15">
      <c r="A314" s="25"/>
      <c r="B314" s="16"/>
      <c r="C314" s="11"/>
      <c r="D314" s="7" t="s">
        <v>29</v>
      </c>
      <c r="E314" s="50" t="s">
        <v>118</v>
      </c>
      <c r="F314" s="51">
        <v>200</v>
      </c>
      <c r="G314" s="51">
        <v>5</v>
      </c>
      <c r="H314" s="51">
        <v>9.1999999999999993</v>
      </c>
      <c r="I314" s="51">
        <v>21.4</v>
      </c>
      <c r="J314" s="51">
        <v>188</v>
      </c>
      <c r="K314" s="52">
        <v>534</v>
      </c>
      <c r="L314" s="51"/>
    </row>
    <row r="315" spans="1:12" ht="15">
      <c r="A315" s="25"/>
      <c r="B315" s="16"/>
      <c r="C315" s="11"/>
      <c r="D315" s="7" t="s">
        <v>30</v>
      </c>
      <c r="E315" s="50" t="s">
        <v>116</v>
      </c>
      <c r="F315" s="51">
        <v>100</v>
      </c>
      <c r="G315" s="51">
        <v>14.62</v>
      </c>
      <c r="H315" s="51">
        <v>25.05</v>
      </c>
      <c r="I315" s="51">
        <v>7.65</v>
      </c>
      <c r="J315" s="51">
        <v>315.75</v>
      </c>
      <c r="K315" s="52">
        <v>451</v>
      </c>
      <c r="L315" s="51"/>
    </row>
    <row r="316" spans="1:12" ht="15">
      <c r="A316" s="25"/>
      <c r="B316" s="16"/>
      <c r="C316" s="11"/>
      <c r="D316" s="7" t="s">
        <v>31</v>
      </c>
      <c r="E316" s="50" t="s">
        <v>117</v>
      </c>
      <c r="F316" s="51">
        <v>200</v>
      </c>
      <c r="G316" s="51">
        <v>1.3</v>
      </c>
      <c r="H316" s="51">
        <v>0</v>
      </c>
      <c r="I316" s="51">
        <v>31.6</v>
      </c>
      <c r="J316" s="51">
        <v>126</v>
      </c>
      <c r="K316" s="52">
        <v>639</v>
      </c>
      <c r="L316" s="51"/>
    </row>
    <row r="317" spans="1:12" ht="15">
      <c r="A317" s="25"/>
      <c r="B317" s="16"/>
      <c r="C317" s="11"/>
      <c r="D317" s="7" t="s">
        <v>32</v>
      </c>
      <c r="E317" s="50" t="s">
        <v>53</v>
      </c>
      <c r="F317" s="51">
        <v>30</v>
      </c>
      <c r="G317" s="51">
        <v>2.31</v>
      </c>
      <c r="H317" s="51" t="s">
        <v>59</v>
      </c>
      <c r="I317" s="51">
        <v>14.93</v>
      </c>
      <c r="J317" s="51" t="s">
        <v>58</v>
      </c>
      <c r="K317" s="52">
        <v>685</v>
      </c>
      <c r="L317" s="51"/>
    </row>
    <row r="318" spans="1:12" ht="15">
      <c r="A318" s="25"/>
      <c r="B318" s="16"/>
      <c r="C318" s="11"/>
      <c r="D318" s="7" t="s">
        <v>33</v>
      </c>
      <c r="E318" s="50" t="s">
        <v>76</v>
      </c>
      <c r="F318" s="51">
        <v>72</v>
      </c>
      <c r="G318" s="51">
        <v>4.32</v>
      </c>
      <c r="H318" s="51">
        <v>7.2</v>
      </c>
      <c r="I318" s="51">
        <v>31.65</v>
      </c>
      <c r="J318" s="51">
        <v>136.44</v>
      </c>
      <c r="K318" s="52">
        <v>685</v>
      </c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952</v>
      </c>
      <c r="G321" s="21">
        <f t="shared" ref="G321" si="225">SUM(G312:G320)</f>
        <v>33.949999999999996</v>
      </c>
      <c r="H321" s="21">
        <f t="shared" ref="H321" si="226">SUM(H312:H320)</f>
        <v>44.150000000000006</v>
      </c>
      <c r="I321" s="21">
        <f t="shared" ref="I321" si="227">SUM(I312:I320)</f>
        <v>124.23000000000002</v>
      </c>
      <c r="J321" s="21">
        <f t="shared" ref="J321" si="228">SUM(J312:J320)</f>
        <v>965.29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2" t="s">
        <v>4</v>
      </c>
      <c r="D341" s="63"/>
      <c r="E341" s="33"/>
      <c r="F341" s="34">
        <f>F307+F311+F321+F326+F333+F340</f>
        <v>1554</v>
      </c>
      <c r="G341" s="34">
        <f t="shared" ref="G341" si="245">G307+G311+G321+G326+G333+G340</f>
        <v>57.97999999999999</v>
      </c>
      <c r="H341" s="34">
        <f t="shared" ref="H341" si="246">H307+H311+H321+H326+H333+H340</f>
        <v>77.550000000000011</v>
      </c>
      <c r="I341" s="34">
        <f t="shared" ref="I341" si="247">I307+I311+I321+I326+I333+I340</f>
        <v>291.01</v>
      </c>
      <c r="J341" s="34">
        <f t="shared" ref="J341" si="248">J307+J311+J321+J326+J333+J340</f>
        <v>1889.73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 t="s">
        <v>119</v>
      </c>
      <c r="F343" s="51">
        <v>200</v>
      </c>
      <c r="G343" s="51">
        <v>21.8</v>
      </c>
      <c r="H343" s="51">
        <v>41.4</v>
      </c>
      <c r="I343" s="51">
        <v>3.8</v>
      </c>
      <c r="J343" s="51">
        <v>478</v>
      </c>
      <c r="K343" s="52">
        <v>344</v>
      </c>
      <c r="L343" s="51"/>
    </row>
    <row r="344" spans="1:12" ht="15">
      <c r="A344" s="15"/>
      <c r="B344" s="16"/>
      <c r="C344" s="11"/>
      <c r="D344" s="7" t="s">
        <v>22</v>
      </c>
      <c r="E344" s="50" t="s">
        <v>79</v>
      </c>
      <c r="F344" s="51">
        <v>200</v>
      </c>
      <c r="G344" s="51">
        <v>1.6</v>
      </c>
      <c r="H344" s="51">
        <v>1.6</v>
      </c>
      <c r="I344" s="51">
        <v>17.3</v>
      </c>
      <c r="J344" s="51">
        <v>87</v>
      </c>
      <c r="K344" s="52">
        <v>685</v>
      </c>
      <c r="L344" s="51"/>
    </row>
    <row r="345" spans="1:12" ht="15">
      <c r="A345" s="15"/>
      <c r="B345" s="16"/>
      <c r="C345" s="11"/>
      <c r="D345" s="7" t="s">
        <v>23</v>
      </c>
      <c r="E345" s="50"/>
      <c r="F345" s="51">
        <v>30</v>
      </c>
      <c r="G345" s="51">
        <v>2.31</v>
      </c>
      <c r="H345" s="51" t="s">
        <v>59</v>
      </c>
      <c r="I345" s="51">
        <v>14.93</v>
      </c>
      <c r="J345" s="51" t="s">
        <v>58</v>
      </c>
      <c r="K345" s="52">
        <v>685</v>
      </c>
      <c r="L345" s="51"/>
    </row>
    <row r="346" spans="1:12" ht="15">
      <c r="A346" s="15"/>
      <c r="B346" s="16"/>
      <c r="C346" s="11"/>
      <c r="D346" s="7" t="s">
        <v>24</v>
      </c>
      <c r="E346" s="50" t="s">
        <v>52</v>
      </c>
      <c r="F346" s="51">
        <v>100</v>
      </c>
      <c r="G346" s="51">
        <v>0.8</v>
      </c>
      <c r="H346" s="51">
        <v>0.3</v>
      </c>
      <c r="I346" s="51">
        <v>8.1</v>
      </c>
      <c r="J346" s="51">
        <v>40</v>
      </c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530</v>
      </c>
      <c r="G349" s="21">
        <f t="shared" ref="G349" si="250">SUM(G342:G348)</f>
        <v>26.51</v>
      </c>
      <c r="H349" s="21">
        <f t="shared" ref="H349" si="251">SUM(H342:H348)</f>
        <v>43.3</v>
      </c>
      <c r="I349" s="21">
        <f t="shared" ref="I349" si="252">SUM(I342:I348)</f>
        <v>44.13</v>
      </c>
      <c r="J349" s="21">
        <f t="shared" ref="J349" si="253">SUM(J342:J348)</f>
        <v>605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48</v>
      </c>
      <c r="F350" s="51"/>
      <c r="G350" s="51"/>
      <c r="H350" s="51"/>
      <c r="I350" s="51"/>
      <c r="J350" s="51"/>
      <c r="K350" s="52"/>
      <c r="L350" s="51">
        <v>11.9</v>
      </c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120</v>
      </c>
      <c r="F354" s="51">
        <v>100</v>
      </c>
      <c r="G354" s="51">
        <v>1.3</v>
      </c>
      <c r="H354" s="51">
        <v>4.2</v>
      </c>
      <c r="I354" s="51">
        <v>7.1</v>
      </c>
      <c r="J354" s="51">
        <v>73</v>
      </c>
      <c r="K354" s="52"/>
      <c r="L354" s="51"/>
    </row>
    <row r="355" spans="1:12" ht="15">
      <c r="A355" s="15"/>
      <c r="B355" s="16"/>
      <c r="C355" s="11"/>
      <c r="D355" s="7" t="s">
        <v>28</v>
      </c>
      <c r="E355" s="50" t="s">
        <v>121</v>
      </c>
      <c r="F355" s="51">
        <v>250</v>
      </c>
      <c r="G355" s="51">
        <v>2</v>
      </c>
      <c r="H355" s="51">
        <v>5.2</v>
      </c>
      <c r="I355" s="51">
        <v>13.1</v>
      </c>
      <c r="J355" s="51">
        <v>106</v>
      </c>
      <c r="K355" s="52"/>
      <c r="L355" s="51"/>
    </row>
    <row r="356" spans="1:12" ht="15">
      <c r="A356" s="15"/>
      <c r="B356" s="16"/>
      <c r="C356" s="11"/>
      <c r="D356" s="7" t="s">
        <v>29</v>
      </c>
      <c r="E356" s="50" t="s">
        <v>122</v>
      </c>
      <c r="F356" s="50">
        <v>100</v>
      </c>
      <c r="G356" s="51">
        <v>19.600000000000001</v>
      </c>
      <c r="H356" s="51">
        <v>8.6</v>
      </c>
      <c r="I356" s="51">
        <v>0</v>
      </c>
      <c r="J356" s="51">
        <v>160</v>
      </c>
      <c r="K356" s="51">
        <v>377</v>
      </c>
      <c r="L356" s="52"/>
    </row>
    <row r="357" spans="1:12" ht="15">
      <c r="A357" s="15"/>
      <c r="B357" s="16"/>
      <c r="C357" s="11"/>
      <c r="D357" s="7" t="s">
        <v>30</v>
      </c>
      <c r="E357" s="50" t="s">
        <v>123</v>
      </c>
      <c r="F357" s="51">
        <v>200</v>
      </c>
      <c r="G357" s="51">
        <v>4.2</v>
      </c>
      <c r="H357" s="51">
        <v>9</v>
      </c>
      <c r="I357" s="51">
        <v>29.2</v>
      </c>
      <c r="J357" s="51">
        <v>218</v>
      </c>
      <c r="K357" s="51">
        <v>520</v>
      </c>
      <c r="L357" s="52"/>
    </row>
    <row r="358" spans="1:12" ht="15">
      <c r="A358" s="15"/>
      <c r="B358" s="16"/>
      <c r="C358" s="11"/>
      <c r="D358" s="7" t="s">
        <v>31</v>
      </c>
      <c r="E358" s="50" t="s">
        <v>124</v>
      </c>
      <c r="F358" s="51">
        <v>200</v>
      </c>
      <c r="G358" s="51">
        <v>0.6</v>
      </c>
      <c r="H358" s="51">
        <v>0</v>
      </c>
      <c r="I358" s="51">
        <v>45.8</v>
      </c>
      <c r="J358" s="51">
        <v>182</v>
      </c>
      <c r="K358" s="52">
        <v>639</v>
      </c>
      <c r="L358" s="51"/>
    </row>
    <row r="359" spans="1:12" ht="15">
      <c r="A359" s="15"/>
      <c r="B359" s="16"/>
      <c r="C359" s="11"/>
      <c r="D359" s="7" t="s">
        <v>32</v>
      </c>
      <c r="E359" s="50" t="s">
        <v>53</v>
      </c>
      <c r="F359" s="51">
        <v>30</v>
      </c>
      <c r="G359" s="51">
        <v>2.31</v>
      </c>
      <c r="H359" s="51" t="s">
        <v>59</v>
      </c>
      <c r="I359" s="51">
        <v>14.93</v>
      </c>
      <c r="J359" s="51" t="s">
        <v>58</v>
      </c>
      <c r="K359" s="52">
        <v>685</v>
      </c>
      <c r="L359" s="51"/>
    </row>
    <row r="360" spans="1:12" ht="15">
      <c r="A360" s="15"/>
      <c r="B360" s="16"/>
      <c r="C360" s="11"/>
      <c r="D360" s="7" t="s">
        <v>33</v>
      </c>
      <c r="E360" s="50" t="s">
        <v>76</v>
      </c>
      <c r="F360" s="51">
        <v>72</v>
      </c>
      <c r="G360" s="51">
        <v>4.32</v>
      </c>
      <c r="H360" s="51">
        <v>7.2</v>
      </c>
      <c r="I360" s="51">
        <v>31.65</v>
      </c>
      <c r="J360" s="51">
        <v>136.44</v>
      </c>
      <c r="K360" s="52">
        <v>685</v>
      </c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952</v>
      </c>
      <c r="G363" s="21">
        <f t="shared" ref="G363" si="259">SUM(G354:G362)</f>
        <v>34.33</v>
      </c>
      <c r="H363" s="21">
        <f t="shared" ref="H363" si="260">SUM(H354:H362)</f>
        <v>34.200000000000003</v>
      </c>
      <c r="I363" s="21">
        <f t="shared" ref="I363" si="261">SUM(I354:I362)</f>
        <v>141.78</v>
      </c>
      <c r="J363" s="21">
        <f t="shared" ref="J363" si="262">SUM(J354:J362)</f>
        <v>875.44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2" t="s">
        <v>4</v>
      </c>
      <c r="D383" s="63"/>
      <c r="E383" s="33"/>
      <c r="F383" s="34">
        <f>F349+F353+F363+F368+F375+F382</f>
        <v>1482</v>
      </c>
      <c r="G383" s="34">
        <f t="shared" ref="G383" si="279">G349+G353+G363+G368+G375+G382</f>
        <v>60.84</v>
      </c>
      <c r="H383" s="34">
        <f t="shared" ref="H383" si="280">H349+H353+H363+H368+H375+H382</f>
        <v>77.5</v>
      </c>
      <c r="I383" s="34">
        <f t="shared" ref="I383" si="281">I349+I353+I363+I368+I375+I382</f>
        <v>185.91</v>
      </c>
      <c r="J383" s="34">
        <f t="shared" ref="J383" si="282">J349+J353+J363+J368+J375+J382</f>
        <v>1480.44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112</v>
      </c>
      <c r="F384" s="48">
        <v>200</v>
      </c>
      <c r="G384" s="48">
        <v>5.8</v>
      </c>
      <c r="H384" s="48">
        <v>9.1999999999999993</v>
      </c>
      <c r="I384" s="48">
        <v>31.8</v>
      </c>
      <c r="J384" s="48">
        <v>240</v>
      </c>
      <c r="K384" s="49">
        <v>512</v>
      </c>
      <c r="L384" s="48"/>
    </row>
    <row r="385" spans="1:12" ht="15">
      <c r="A385" s="25"/>
      <c r="B385" s="16"/>
      <c r="C385" s="11"/>
      <c r="D385" s="6"/>
      <c r="E385" s="50" t="s">
        <v>113</v>
      </c>
      <c r="F385" s="51">
        <v>100</v>
      </c>
      <c r="G385" s="51">
        <v>7.5</v>
      </c>
      <c r="H385" s="51">
        <v>13.2</v>
      </c>
      <c r="I385" s="51">
        <v>60.9</v>
      </c>
      <c r="J385" s="51">
        <v>394</v>
      </c>
      <c r="K385" s="52">
        <v>769</v>
      </c>
      <c r="L385" s="51"/>
    </row>
    <row r="386" spans="1:12" ht="15">
      <c r="A386" s="25"/>
      <c r="B386" s="16"/>
      <c r="C386" s="11"/>
      <c r="D386" s="7" t="s">
        <v>22</v>
      </c>
      <c r="E386" s="50" t="s">
        <v>125</v>
      </c>
      <c r="F386" s="51">
        <v>200</v>
      </c>
      <c r="G386" s="58" t="s">
        <v>53</v>
      </c>
      <c r="H386" s="51">
        <v>3.8</v>
      </c>
      <c r="I386" s="51">
        <v>27.5</v>
      </c>
      <c r="J386" s="51">
        <v>154</v>
      </c>
      <c r="K386" s="52">
        <v>694</v>
      </c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 t="s">
        <v>48</v>
      </c>
      <c r="F388" s="51">
        <v>200</v>
      </c>
      <c r="G388" s="51">
        <v>0.8</v>
      </c>
      <c r="H388" s="51"/>
      <c r="I388" s="51">
        <v>19.600000000000001</v>
      </c>
      <c r="J388" s="51">
        <v>88.8</v>
      </c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700</v>
      </c>
      <c r="G391" s="21">
        <f t="shared" ref="G391" si="284">SUM(G384:G390)</f>
        <v>14.100000000000001</v>
      </c>
      <c r="H391" s="21">
        <f t="shared" ref="H391" si="285">SUM(H384:H390)</f>
        <v>26.2</v>
      </c>
      <c r="I391" s="21">
        <f t="shared" ref="I391" si="286">SUM(I384:I390)</f>
        <v>139.80000000000001</v>
      </c>
      <c r="J391" s="21">
        <f t="shared" ref="J391" si="287">SUM(J384:J390)</f>
        <v>876.8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126</v>
      </c>
      <c r="F396" s="51">
        <v>100</v>
      </c>
      <c r="G396" s="51">
        <v>1.4</v>
      </c>
      <c r="H396" s="51">
        <v>5.0999999999999996</v>
      </c>
      <c r="I396" s="51">
        <v>8.9</v>
      </c>
      <c r="J396" s="51">
        <v>88</v>
      </c>
      <c r="K396" s="52">
        <v>43</v>
      </c>
      <c r="L396" s="51"/>
    </row>
    <row r="397" spans="1:12" ht="15">
      <c r="A397" s="25"/>
      <c r="B397" s="16"/>
      <c r="C397" s="11"/>
      <c r="D397" s="7" t="s">
        <v>28</v>
      </c>
      <c r="E397" s="50" t="s">
        <v>127</v>
      </c>
      <c r="F397" s="51">
        <v>250</v>
      </c>
      <c r="G397" s="51">
        <v>6.2</v>
      </c>
      <c r="H397" s="51">
        <v>5.6</v>
      </c>
      <c r="I397" s="51">
        <v>22.3</v>
      </c>
      <c r="J397" s="51">
        <v>167</v>
      </c>
      <c r="K397" s="52">
        <v>139</v>
      </c>
      <c r="L397" s="51"/>
    </row>
    <row r="398" spans="1:12" ht="15">
      <c r="A398" s="25"/>
      <c r="B398" s="16"/>
      <c r="C398" s="11"/>
      <c r="D398" s="7" t="s">
        <v>29</v>
      </c>
      <c r="E398" s="50" t="s">
        <v>98</v>
      </c>
      <c r="F398" s="51">
        <v>100</v>
      </c>
      <c r="G398" s="51">
        <v>14.62</v>
      </c>
      <c r="H398" s="51">
        <v>25.05</v>
      </c>
      <c r="I398" s="51">
        <v>7.65</v>
      </c>
      <c r="J398" s="51">
        <v>315.75</v>
      </c>
      <c r="K398" s="52">
        <v>451</v>
      </c>
      <c r="L398" s="51"/>
    </row>
    <row r="399" spans="1:12" ht="15">
      <c r="A399" s="25"/>
      <c r="B399" s="16"/>
      <c r="C399" s="11"/>
      <c r="D399" s="7" t="s">
        <v>30</v>
      </c>
      <c r="E399" s="50" t="s">
        <v>128</v>
      </c>
      <c r="F399" s="51">
        <v>200</v>
      </c>
      <c r="G399" s="51">
        <v>11.2</v>
      </c>
      <c r="H399" s="51">
        <v>14.4</v>
      </c>
      <c r="I399" s="51">
        <v>55</v>
      </c>
      <c r="J399" s="51">
        <v>40</v>
      </c>
      <c r="K399" s="52">
        <v>297</v>
      </c>
      <c r="L399" s="51"/>
    </row>
    <row r="400" spans="1:12" ht="15">
      <c r="A400" s="25"/>
      <c r="B400" s="16"/>
      <c r="C400" s="11"/>
      <c r="D400" s="7" t="s">
        <v>31</v>
      </c>
      <c r="E400" s="50" t="s">
        <v>129</v>
      </c>
      <c r="F400" s="51">
        <v>200</v>
      </c>
      <c r="G400" s="51">
        <v>0.2</v>
      </c>
      <c r="H400" s="51"/>
      <c r="I400" s="51">
        <v>35.799999999999997</v>
      </c>
      <c r="J400" s="51">
        <v>142</v>
      </c>
      <c r="K400" s="52">
        <v>631</v>
      </c>
      <c r="L400" s="58"/>
    </row>
    <row r="401" spans="1:12" ht="15">
      <c r="A401" s="25"/>
      <c r="B401" s="16"/>
      <c r="C401" s="11"/>
      <c r="D401" s="7" t="s">
        <v>32</v>
      </c>
      <c r="E401" s="50" t="s">
        <v>53</v>
      </c>
      <c r="F401" s="51">
        <v>30</v>
      </c>
      <c r="G401" s="51">
        <v>2.31</v>
      </c>
      <c r="H401" s="51" t="s">
        <v>59</v>
      </c>
      <c r="I401" s="51">
        <v>14.93</v>
      </c>
      <c r="J401" s="51" t="s">
        <v>58</v>
      </c>
      <c r="K401" s="52">
        <v>685</v>
      </c>
      <c r="L401" s="51"/>
    </row>
    <row r="402" spans="1:12" ht="15">
      <c r="A402" s="25"/>
      <c r="B402" s="16"/>
      <c r="C402" s="11"/>
      <c r="D402" s="7" t="s">
        <v>33</v>
      </c>
      <c r="E402" s="50" t="s">
        <v>76</v>
      </c>
      <c r="F402" s="51">
        <v>72</v>
      </c>
      <c r="G402" s="51">
        <v>4.32</v>
      </c>
      <c r="H402" s="51">
        <v>7.2</v>
      </c>
      <c r="I402" s="51">
        <v>31.65</v>
      </c>
      <c r="J402" s="51">
        <v>136.44</v>
      </c>
      <c r="K402" s="52">
        <v>685</v>
      </c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952</v>
      </c>
      <c r="G405" s="21">
        <f t="shared" ref="G405" si="294">SUM(G396:G404)</f>
        <v>40.250000000000007</v>
      </c>
      <c r="H405" s="21">
        <f t="shared" ref="H405" si="295">SUM(H396:H404)</f>
        <v>57.35</v>
      </c>
      <c r="I405" s="21">
        <f t="shared" ref="I405" si="296">SUM(I396:I404)</f>
        <v>176.23</v>
      </c>
      <c r="J405" s="21">
        <f t="shared" ref="J405" si="297">SUM(J396:J404)</f>
        <v>889.19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2" t="s">
        <v>4</v>
      </c>
      <c r="D425" s="63"/>
      <c r="E425" s="33"/>
      <c r="F425" s="34">
        <f>F391+F395+F405+F410+F417+F424</f>
        <v>1652</v>
      </c>
      <c r="G425" s="34">
        <f t="shared" ref="G425" si="314">G391+G395+G405+G410+G417+G424</f>
        <v>54.350000000000009</v>
      </c>
      <c r="H425" s="34">
        <f t="shared" ref="H425" si="315">H391+H395+H405+H410+H417+H424</f>
        <v>83.55</v>
      </c>
      <c r="I425" s="34">
        <f t="shared" ref="I425" si="316">I391+I395+I405+I410+I417+I424</f>
        <v>316.02999999999997</v>
      </c>
      <c r="J425" s="34">
        <f t="shared" ref="J425" si="317">J391+J395+J405+J410+J417+J424</f>
        <v>1765.99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2" t="s">
        <v>4</v>
      </c>
      <c r="D467" s="63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53</v>
      </c>
      <c r="F476" s="51"/>
      <c r="G476" s="51"/>
      <c r="H476" s="51"/>
      <c r="I476" s="51"/>
      <c r="J476" s="51"/>
      <c r="K476" s="52"/>
      <c r="L476" s="51">
        <v>17.5</v>
      </c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8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2" t="s">
        <v>4</v>
      </c>
      <c r="D509" s="63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 t="s">
        <v>53</v>
      </c>
      <c r="F518" s="51"/>
      <c r="G518" s="51"/>
      <c r="H518" s="51"/>
      <c r="I518" s="51"/>
      <c r="J518" s="51"/>
      <c r="K518" s="52"/>
      <c r="L518" s="51">
        <v>25.8</v>
      </c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2" t="s">
        <v>4</v>
      </c>
      <c r="D551" s="63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9" t="s">
        <v>4</v>
      </c>
      <c r="D593" s="60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1" t="s">
        <v>5</v>
      </c>
      <c r="D594" s="61"/>
      <c r="E594" s="6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1541.2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77.927000000000007</v>
      </c>
      <c r="H594" s="42">
        <f t="shared" si="456"/>
        <v>60.557999999999993</v>
      </c>
      <c r="I594" s="42">
        <f t="shared" si="456"/>
        <v>349.60999999999996</v>
      </c>
      <c r="J594" s="42">
        <f t="shared" si="456"/>
        <v>1645.9440000000002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2024-04-19T07:35:23Z</dcterms:modified>
</cp:coreProperties>
</file>